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56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<sst xmlns="http://schemas.openxmlformats.org/spreadsheetml/2006/main" count="55" uniqueCount="20">
  <si>
    <t>西暦</t>
  </si>
  <si>
    <t>年号</t>
  </si>
  <si>
    <t>年</t>
  </si>
  <si>
    <t>現年因子</t>
  </si>
  <si>
    <t>平成</t>
  </si>
  <si>
    <t>昭和</t>
  </si>
  <si>
    <t>大正</t>
  </si>
  <si>
    <t>明治</t>
  </si>
  <si>
    <t>年齢</t>
  </si>
  <si>
    <t>今何歳</t>
  </si>
  <si>
    <t>HDL-cho</t>
  </si>
  <si>
    <t>LDL-cho</t>
  </si>
  <si>
    <t>Cal HDL</t>
  </si>
  <si>
    <t>Cal LDL</t>
  </si>
  <si>
    <t>Choresterol</t>
  </si>
  <si>
    <t>T-cgo</t>
  </si>
  <si>
    <t>黄色のますだけを変える</t>
  </si>
  <si>
    <t>年齢</t>
  </si>
  <si>
    <t>令和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</si>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</sst>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1"/>
      <color indexed="5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/>
    </xf>
    <xf numFmtId="0" fontId="4" fillId="35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zoomScalePageLayoutView="0" workbookViewId="0" topLeftCell="A1">
      <selection activeCell="Z41" sqref="A1:Z41"/>
    </sheetView>
  </sheetViews>
  <sheetFormatPr defaultColWidth="9.00390625" defaultRowHeight="13.5"/>
  <cols>
    <col min="1" max="1" width="5.50390625" style="0" customWidth="1"/>
    <col min="2" max="2" width="5.25390625" style="0" customWidth="1"/>
    <col min="3" max="3" width="4.625" style="0" customWidth="1"/>
    <col min="4" max="4" width="5.25390625" style="0" customWidth="1"/>
    <col min="6" max="6" width="7.25390625" style="0" customWidth="1"/>
    <col min="7" max="7" width="5.50390625" style="0" customWidth="1"/>
    <col min="8" max="8" width="5.25390625" style="0" customWidth="1"/>
    <col min="9" max="9" width="3.50390625" style="0" customWidth="1"/>
    <col min="10" max="10" width="6.50390625" style="0" customWidth="1"/>
    <col min="11" max="11" width="7.125" style="0" customWidth="1"/>
    <col min="12" max="12" width="5.50390625" style="0" customWidth="1"/>
    <col min="13" max="13" width="5.25390625" style="0" customWidth="1"/>
    <col min="14" max="14" width="3.50390625" style="0" customWidth="1"/>
    <col min="15" max="15" width="5.25390625" style="0" customWidth="1"/>
    <col min="16" max="16" width="6.625" style="0" customWidth="1"/>
    <col min="17" max="17" width="5.50390625" style="0" customWidth="1"/>
    <col min="18" max="18" width="5.25390625" style="0" customWidth="1"/>
    <col min="19" max="19" width="3.50390625" style="0" customWidth="1"/>
    <col min="20" max="20" width="5.25390625" style="0" customWidth="1"/>
    <col min="21" max="21" width="6.75390625" style="0" customWidth="1"/>
    <col min="22" max="22" width="5.50390625" style="0" customWidth="1"/>
    <col min="23" max="23" width="5.25390625" style="0" customWidth="1"/>
    <col min="24" max="24" width="3.50390625" style="0" customWidth="1"/>
    <col min="25" max="25" width="5.25390625" style="0" customWidth="1"/>
    <col min="26" max="26" width="6.875" style="0" customWidth="1"/>
    <col min="27" max="27" width="5.50390625" style="0" customWidth="1"/>
    <col min="28" max="28" width="5.25390625" style="0" customWidth="1"/>
    <col min="29" max="29" width="3.50390625" style="0" customWidth="1"/>
    <col min="30" max="30" width="5.25390625" style="0" customWidth="1"/>
    <col min="31" max="31" width="6.375" style="0" customWidth="1"/>
  </cols>
  <sheetData>
    <row r="1" spans="1:31" ht="14.25" thickBot="1">
      <c r="A1" s="8" t="s">
        <v>0</v>
      </c>
      <c r="B1" s="8" t="s">
        <v>1</v>
      </c>
      <c r="C1" s="8" t="s">
        <v>2</v>
      </c>
      <c r="D1" s="8" t="s">
        <v>8</v>
      </c>
      <c r="E1" s="8" t="s">
        <v>3</v>
      </c>
      <c r="F1" s="9" t="s">
        <v>9</v>
      </c>
      <c r="G1" s="10" t="s">
        <v>0</v>
      </c>
      <c r="H1" s="12" t="s">
        <v>1</v>
      </c>
      <c r="I1" s="12" t="s">
        <v>2</v>
      </c>
      <c r="J1" s="12" t="s">
        <v>17</v>
      </c>
      <c r="K1" s="13" t="s">
        <v>9</v>
      </c>
      <c r="L1" s="10" t="s">
        <v>0</v>
      </c>
      <c r="M1" s="8" t="s">
        <v>1</v>
      </c>
      <c r="N1" s="8" t="s">
        <v>2</v>
      </c>
      <c r="O1" s="8" t="s">
        <v>8</v>
      </c>
      <c r="P1" s="9" t="s">
        <v>9</v>
      </c>
      <c r="Q1" s="10" t="s">
        <v>0</v>
      </c>
      <c r="R1" s="8" t="s">
        <v>1</v>
      </c>
      <c r="S1" s="8" t="s">
        <v>2</v>
      </c>
      <c r="T1" s="8" t="s">
        <v>8</v>
      </c>
      <c r="U1" s="9" t="s">
        <v>9</v>
      </c>
      <c r="V1" s="10" t="s">
        <v>0</v>
      </c>
      <c r="W1" s="8" t="s">
        <v>1</v>
      </c>
      <c r="X1" t="s">
        <v>2</v>
      </c>
      <c r="Y1" t="s">
        <v>8</v>
      </c>
      <c r="Z1" s="3" t="s">
        <v>9</v>
      </c>
      <c r="AA1" s="2" t="s">
        <v>0</v>
      </c>
      <c r="AB1" t="s">
        <v>1</v>
      </c>
      <c r="AC1" t="s">
        <v>2</v>
      </c>
      <c r="AD1" t="s">
        <v>8</v>
      </c>
      <c r="AE1" s="3" t="s">
        <v>9</v>
      </c>
    </row>
    <row r="2" spans="1:31" ht="14.25" thickTop="1">
      <c r="A2">
        <f>E2</f>
        <v>2019</v>
      </c>
      <c r="B2" t="s">
        <v>18</v>
      </c>
      <c r="C2">
        <f>E2-E3+1</f>
        <v>1</v>
      </c>
      <c r="D2">
        <v>0</v>
      </c>
      <c r="E2" s="7">
        <v>2019</v>
      </c>
      <c r="F2" s="15">
        <v>46</v>
      </c>
      <c r="G2" s="16">
        <v>2019</v>
      </c>
      <c r="H2" s="17" t="s">
        <v>4</v>
      </c>
      <c r="I2" s="16">
        <v>31</v>
      </c>
      <c r="J2" s="16">
        <f>E2-2019</f>
        <v>0</v>
      </c>
      <c r="K2" s="18">
        <f>$F$2-J2</f>
        <v>46</v>
      </c>
      <c r="L2" s="2">
        <v>1989</v>
      </c>
      <c r="M2" s="1" t="s">
        <v>5</v>
      </c>
      <c r="N2">
        <v>64</v>
      </c>
      <c r="O2">
        <f>E2-1989</f>
        <v>30</v>
      </c>
      <c r="P2" s="3">
        <f>$F$2-O2</f>
        <v>16</v>
      </c>
      <c r="Q2" s="2">
        <f>L34</f>
        <v>1957</v>
      </c>
      <c r="R2" t="s">
        <v>5</v>
      </c>
      <c r="S2">
        <f>N34</f>
        <v>32</v>
      </c>
      <c r="T2">
        <f>O34</f>
        <v>62</v>
      </c>
      <c r="U2" s="3">
        <f>$F$2-T2</f>
        <v>-16</v>
      </c>
      <c r="V2" s="2">
        <v>1926</v>
      </c>
      <c r="W2" t="s">
        <v>6</v>
      </c>
      <c r="X2">
        <v>15</v>
      </c>
      <c r="Y2">
        <f>E2-1926</f>
        <v>93</v>
      </c>
      <c r="Z2" s="3">
        <f aca="true" t="shared" si="0" ref="Z2:Z56">$F$2-Y2</f>
        <v>-47</v>
      </c>
      <c r="AA2" s="2">
        <v>1912</v>
      </c>
      <c r="AB2" t="s">
        <v>7</v>
      </c>
      <c r="AC2">
        <v>45</v>
      </c>
      <c r="AD2">
        <f>E2-1912</f>
        <v>107</v>
      </c>
      <c r="AE2" s="3">
        <f aca="true" t="shared" si="1" ref="AE2:AE56">$F$2-AD2</f>
        <v>-61</v>
      </c>
    </row>
    <row r="3" spans="1:31" ht="13.5">
      <c r="A3">
        <f aca="true" t="shared" si="2" ref="A3:A15">A2-1</f>
        <v>2018</v>
      </c>
      <c r="C3">
        <f>C2-1</f>
        <v>0</v>
      </c>
      <c r="D3">
        <f aca="true" t="shared" si="3" ref="D3:D17">D2+1</f>
        <v>1</v>
      </c>
      <c r="E3">
        <v>2019</v>
      </c>
      <c r="F3" s="3">
        <f aca="true" t="shared" si="4" ref="F3:F18">$F$2-D3</f>
        <v>45</v>
      </c>
      <c r="G3" s="11">
        <f>G2-1</f>
        <v>2018</v>
      </c>
      <c r="H3" s="3"/>
      <c r="I3" s="11">
        <f>I2-1</f>
        <v>30</v>
      </c>
      <c r="J3" s="11">
        <f>J2+1</f>
        <v>1</v>
      </c>
      <c r="K3" s="3">
        <f>$F$2-J3</f>
        <v>45</v>
      </c>
      <c r="L3" s="2">
        <f aca="true" t="shared" si="5" ref="L3:L65">L2-1</f>
        <v>1988</v>
      </c>
      <c r="N3">
        <f aca="true" t="shared" si="6" ref="N3:N65">N2-1</f>
        <v>63</v>
      </c>
      <c r="O3">
        <f aca="true" t="shared" si="7" ref="O3:O65">O2+1</f>
        <v>31</v>
      </c>
      <c r="P3" s="3">
        <f aca="true" t="shared" si="8" ref="P3:P66">$F$2-O3</f>
        <v>15</v>
      </c>
      <c r="Q3" s="2">
        <f aca="true" t="shared" si="9" ref="Q3:Q56">Q2-1</f>
        <v>1956</v>
      </c>
      <c r="S3">
        <f aca="true" t="shared" si="10" ref="S3:S33">S2-1</f>
        <v>31</v>
      </c>
      <c r="T3">
        <f aca="true" t="shared" si="11" ref="T3:T56">T2+1</f>
        <v>63</v>
      </c>
      <c r="U3" s="3">
        <f aca="true" t="shared" si="12" ref="U3:U56">$F$2-T3</f>
        <v>-17</v>
      </c>
      <c r="V3" s="2">
        <f aca="true" t="shared" si="13" ref="V3:V33">V2-1</f>
        <v>1925</v>
      </c>
      <c r="X3">
        <f aca="true" t="shared" si="14" ref="X3:X33">X2-1</f>
        <v>14</v>
      </c>
      <c r="Y3">
        <f>Y2+1</f>
        <v>94</v>
      </c>
      <c r="Z3" s="3">
        <f t="shared" si="0"/>
        <v>-48</v>
      </c>
      <c r="AA3" s="2">
        <f aca="true" t="shared" si="15" ref="AA3:AA56">AA2-1</f>
        <v>1911</v>
      </c>
      <c r="AC3">
        <f aca="true" t="shared" si="16" ref="AC3:AC56">AC2-1</f>
        <v>44</v>
      </c>
      <c r="AD3">
        <f aca="true" t="shared" si="17" ref="AD3:AD56">AD2+1</f>
        <v>108</v>
      </c>
      <c r="AE3" s="3">
        <f t="shared" si="1"/>
        <v>-62</v>
      </c>
    </row>
    <row r="4" spans="1:31" ht="13.5">
      <c r="A4">
        <f t="shared" si="2"/>
        <v>2017</v>
      </c>
      <c r="C4">
        <f>C3-1</f>
        <v>-1</v>
      </c>
      <c r="D4">
        <f t="shared" si="3"/>
        <v>2</v>
      </c>
      <c r="E4">
        <v>1989</v>
      </c>
      <c r="F4" s="3">
        <f t="shared" si="4"/>
        <v>44</v>
      </c>
      <c r="G4" s="11">
        <f aca="true" t="shared" si="18" ref="G4:G67">G3-1</f>
        <v>2017</v>
      </c>
      <c r="H4" s="3"/>
      <c r="I4" s="11">
        <f aca="true" t="shared" si="19" ref="I4:I67">I3-1</f>
        <v>29</v>
      </c>
      <c r="J4" s="11">
        <f>J3+1</f>
        <v>2</v>
      </c>
      <c r="K4" s="3">
        <f aca="true" t="shared" si="20" ref="K4:K67">$F$2-J4</f>
        <v>44</v>
      </c>
      <c r="L4" s="2">
        <f t="shared" si="5"/>
        <v>1987</v>
      </c>
      <c r="N4">
        <f t="shared" si="6"/>
        <v>62</v>
      </c>
      <c r="O4">
        <f t="shared" si="7"/>
        <v>32</v>
      </c>
      <c r="P4" s="3">
        <f t="shared" si="8"/>
        <v>14</v>
      </c>
      <c r="Q4" s="2">
        <f t="shared" si="9"/>
        <v>1955</v>
      </c>
      <c r="S4">
        <f t="shared" si="10"/>
        <v>30</v>
      </c>
      <c r="T4">
        <f t="shared" si="11"/>
        <v>64</v>
      </c>
      <c r="U4" s="3">
        <f t="shared" si="12"/>
        <v>-18</v>
      </c>
      <c r="V4" s="2">
        <f t="shared" si="13"/>
        <v>1924</v>
      </c>
      <c r="X4">
        <f t="shared" si="14"/>
        <v>13</v>
      </c>
      <c r="Y4">
        <f aca="true" t="shared" si="21" ref="Y4:Y33">Y3+1</f>
        <v>95</v>
      </c>
      <c r="Z4" s="3">
        <f t="shared" si="0"/>
        <v>-49</v>
      </c>
      <c r="AA4" s="2">
        <f t="shared" si="15"/>
        <v>1910</v>
      </c>
      <c r="AC4">
        <f t="shared" si="16"/>
        <v>43</v>
      </c>
      <c r="AD4">
        <f t="shared" si="17"/>
        <v>109</v>
      </c>
      <c r="AE4" s="3">
        <f t="shared" si="1"/>
        <v>-63</v>
      </c>
    </row>
    <row r="5" spans="1:31" ht="13.5">
      <c r="A5">
        <f t="shared" si="2"/>
        <v>2016</v>
      </c>
      <c r="C5">
        <f>C4-1</f>
        <v>-2</v>
      </c>
      <c r="D5">
        <f t="shared" si="3"/>
        <v>3</v>
      </c>
      <c r="E5">
        <f>Q34</f>
        <v>1925</v>
      </c>
      <c r="F5" s="3">
        <f t="shared" si="4"/>
        <v>43</v>
      </c>
      <c r="G5" s="11">
        <f t="shared" si="18"/>
        <v>2016</v>
      </c>
      <c r="H5" s="3"/>
      <c r="I5" s="11">
        <f t="shared" si="19"/>
        <v>28</v>
      </c>
      <c r="J5" s="11">
        <f aca="true" t="shared" si="22" ref="J5:J68">J4+1</f>
        <v>3</v>
      </c>
      <c r="K5" s="3">
        <f t="shared" si="20"/>
        <v>43</v>
      </c>
      <c r="L5" s="2">
        <f t="shared" si="5"/>
        <v>1986</v>
      </c>
      <c r="N5">
        <f t="shared" si="6"/>
        <v>61</v>
      </c>
      <c r="O5">
        <f t="shared" si="7"/>
        <v>33</v>
      </c>
      <c r="P5" s="3">
        <f t="shared" si="8"/>
        <v>13</v>
      </c>
      <c r="Q5" s="2">
        <f t="shared" si="9"/>
        <v>1954</v>
      </c>
      <c r="S5">
        <f t="shared" si="10"/>
        <v>29</v>
      </c>
      <c r="T5">
        <f t="shared" si="11"/>
        <v>65</v>
      </c>
      <c r="U5" s="3">
        <f t="shared" si="12"/>
        <v>-19</v>
      </c>
      <c r="V5" s="2">
        <f t="shared" si="13"/>
        <v>1923</v>
      </c>
      <c r="X5">
        <f t="shared" si="14"/>
        <v>12</v>
      </c>
      <c r="Y5">
        <f t="shared" si="21"/>
        <v>96</v>
      </c>
      <c r="Z5" s="3">
        <f t="shared" si="0"/>
        <v>-50</v>
      </c>
      <c r="AA5" s="2">
        <f t="shared" si="15"/>
        <v>1909</v>
      </c>
      <c r="AC5">
        <f t="shared" si="16"/>
        <v>42</v>
      </c>
      <c r="AD5">
        <f t="shared" si="17"/>
        <v>110</v>
      </c>
      <c r="AE5" s="3">
        <f t="shared" si="1"/>
        <v>-64</v>
      </c>
    </row>
    <row r="6" spans="1:31" ht="13.5">
      <c r="A6">
        <f t="shared" si="2"/>
        <v>2015</v>
      </c>
      <c r="C6">
        <f aca="true" t="shared" si="23" ref="C6:C16">C5-1</f>
        <v>-3</v>
      </c>
      <c r="D6">
        <f t="shared" si="3"/>
        <v>4</v>
      </c>
      <c r="E6">
        <f>V17</f>
        <v>1911</v>
      </c>
      <c r="F6" s="3">
        <f t="shared" si="4"/>
        <v>42</v>
      </c>
      <c r="G6" s="11">
        <f t="shared" si="18"/>
        <v>2015</v>
      </c>
      <c r="H6" s="3"/>
      <c r="I6" s="11">
        <f t="shared" si="19"/>
        <v>27</v>
      </c>
      <c r="J6" s="11">
        <f t="shared" si="22"/>
        <v>4</v>
      </c>
      <c r="K6" s="3">
        <f t="shared" si="20"/>
        <v>42</v>
      </c>
      <c r="L6" s="2">
        <f t="shared" si="5"/>
        <v>1985</v>
      </c>
      <c r="N6">
        <f t="shared" si="6"/>
        <v>60</v>
      </c>
      <c r="O6">
        <f t="shared" si="7"/>
        <v>34</v>
      </c>
      <c r="P6" s="3">
        <f t="shared" si="8"/>
        <v>12</v>
      </c>
      <c r="Q6" s="2">
        <f t="shared" si="9"/>
        <v>1953</v>
      </c>
      <c r="S6">
        <f t="shared" si="10"/>
        <v>28</v>
      </c>
      <c r="T6">
        <f t="shared" si="11"/>
        <v>66</v>
      </c>
      <c r="U6" s="3">
        <f t="shared" si="12"/>
        <v>-20</v>
      </c>
      <c r="V6" s="2">
        <f t="shared" si="13"/>
        <v>1922</v>
      </c>
      <c r="X6">
        <f t="shared" si="14"/>
        <v>11</v>
      </c>
      <c r="Y6">
        <f t="shared" si="21"/>
        <v>97</v>
      </c>
      <c r="Z6" s="3">
        <f t="shared" si="0"/>
        <v>-51</v>
      </c>
      <c r="AA6" s="2">
        <f t="shared" si="15"/>
        <v>1908</v>
      </c>
      <c r="AC6">
        <f t="shared" si="16"/>
        <v>41</v>
      </c>
      <c r="AD6">
        <f t="shared" si="17"/>
        <v>111</v>
      </c>
      <c r="AE6" s="3">
        <f t="shared" si="1"/>
        <v>-65</v>
      </c>
    </row>
    <row r="7" spans="1:31" ht="13.5">
      <c r="A7">
        <f t="shared" si="2"/>
        <v>2014</v>
      </c>
      <c r="C7">
        <f t="shared" si="23"/>
        <v>-4</v>
      </c>
      <c r="D7">
        <f t="shared" si="3"/>
        <v>5</v>
      </c>
      <c r="E7">
        <f>AA47</f>
        <v>1867</v>
      </c>
      <c r="F7" s="3">
        <f t="shared" si="4"/>
        <v>41</v>
      </c>
      <c r="G7" s="11">
        <f t="shared" si="18"/>
        <v>2014</v>
      </c>
      <c r="H7" s="3"/>
      <c r="I7" s="11">
        <f t="shared" si="19"/>
        <v>26</v>
      </c>
      <c r="J7" s="11">
        <f t="shared" si="22"/>
        <v>5</v>
      </c>
      <c r="K7" s="3">
        <f t="shared" si="20"/>
        <v>41</v>
      </c>
      <c r="L7" s="2">
        <f t="shared" si="5"/>
        <v>1984</v>
      </c>
      <c r="N7">
        <f t="shared" si="6"/>
        <v>59</v>
      </c>
      <c r="O7">
        <f t="shared" si="7"/>
        <v>35</v>
      </c>
      <c r="P7" s="3">
        <f t="shared" si="8"/>
        <v>11</v>
      </c>
      <c r="Q7" s="2">
        <f t="shared" si="9"/>
        <v>1952</v>
      </c>
      <c r="S7">
        <f t="shared" si="10"/>
        <v>27</v>
      </c>
      <c r="T7">
        <f t="shared" si="11"/>
        <v>67</v>
      </c>
      <c r="U7" s="3">
        <f t="shared" si="12"/>
        <v>-21</v>
      </c>
      <c r="V7" s="2">
        <f t="shared" si="13"/>
        <v>1921</v>
      </c>
      <c r="X7">
        <f t="shared" si="14"/>
        <v>10</v>
      </c>
      <c r="Y7">
        <f t="shared" si="21"/>
        <v>98</v>
      </c>
      <c r="Z7" s="3">
        <f t="shared" si="0"/>
        <v>-52</v>
      </c>
      <c r="AA7" s="2">
        <f t="shared" si="15"/>
        <v>1907</v>
      </c>
      <c r="AC7">
        <f t="shared" si="16"/>
        <v>40</v>
      </c>
      <c r="AD7">
        <f t="shared" si="17"/>
        <v>112</v>
      </c>
      <c r="AE7" s="3">
        <f t="shared" si="1"/>
        <v>-66</v>
      </c>
    </row>
    <row r="8" spans="1:31" ht="13.5">
      <c r="A8">
        <f t="shared" si="2"/>
        <v>2013</v>
      </c>
      <c r="C8">
        <f t="shared" si="23"/>
        <v>-5</v>
      </c>
      <c r="D8">
        <f t="shared" si="3"/>
        <v>6</v>
      </c>
      <c r="F8" s="3">
        <f t="shared" si="4"/>
        <v>40</v>
      </c>
      <c r="G8" s="11">
        <f t="shared" si="18"/>
        <v>2013</v>
      </c>
      <c r="H8" s="3"/>
      <c r="I8" s="11">
        <f t="shared" si="19"/>
        <v>25</v>
      </c>
      <c r="J8" s="11">
        <f t="shared" si="22"/>
        <v>6</v>
      </c>
      <c r="K8" s="3">
        <f t="shared" si="20"/>
        <v>40</v>
      </c>
      <c r="L8" s="2">
        <f t="shared" si="5"/>
        <v>1983</v>
      </c>
      <c r="N8">
        <f t="shared" si="6"/>
        <v>58</v>
      </c>
      <c r="O8">
        <f t="shared" si="7"/>
        <v>36</v>
      </c>
      <c r="P8" s="3">
        <f t="shared" si="8"/>
        <v>10</v>
      </c>
      <c r="Q8" s="2">
        <f t="shared" si="9"/>
        <v>1951</v>
      </c>
      <c r="S8">
        <f t="shared" si="10"/>
        <v>26</v>
      </c>
      <c r="T8">
        <f t="shared" si="11"/>
        <v>68</v>
      </c>
      <c r="U8" s="3">
        <f t="shared" si="12"/>
        <v>-22</v>
      </c>
      <c r="V8" s="2">
        <f t="shared" si="13"/>
        <v>1920</v>
      </c>
      <c r="X8">
        <f t="shared" si="14"/>
        <v>9</v>
      </c>
      <c r="Y8">
        <f t="shared" si="21"/>
        <v>99</v>
      </c>
      <c r="Z8" s="3">
        <f t="shared" si="0"/>
        <v>-53</v>
      </c>
      <c r="AA8" s="2">
        <f t="shared" si="15"/>
        <v>1906</v>
      </c>
      <c r="AC8">
        <f t="shared" si="16"/>
        <v>39</v>
      </c>
      <c r="AD8">
        <f t="shared" si="17"/>
        <v>113</v>
      </c>
      <c r="AE8" s="3">
        <f t="shared" si="1"/>
        <v>-67</v>
      </c>
    </row>
    <row r="9" spans="1:31" ht="13.5">
      <c r="A9">
        <f t="shared" si="2"/>
        <v>2012</v>
      </c>
      <c r="C9">
        <f t="shared" si="23"/>
        <v>-6</v>
      </c>
      <c r="D9">
        <f t="shared" si="3"/>
        <v>7</v>
      </c>
      <c r="F9" s="3">
        <f t="shared" si="4"/>
        <v>39</v>
      </c>
      <c r="G9" s="11">
        <f t="shared" si="18"/>
        <v>2012</v>
      </c>
      <c r="H9" s="3"/>
      <c r="I9" s="11">
        <f t="shared" si="19"/>
        <v>24</v>
      </c>
      <c r="J9" s="11">
        <f t="shared" si="22"/>
        <v>7</v>
      </c>
      <c r="K9" s="3">
        <f t="shared" si="20"/>
        <v>39</v>
      </c>
      <c r="L9" s="2">
        <f t="shared" si="5"/>
        <v>1982</v>
      </c>
      <c r="N9">
        <f t="shared" si="6"/>
        <v>57</v>
      </c>
      <c r="O9">
        <f t="shared" si="7"/>
        <v>37</v>
      </c>
      <c r="P9" s="3">
        <f t="shared" si="8"/>
        <v>9</v>
      </c>
      <c r="Q9" s="2">
        <f t="shared" si="9"/>
        <v>1950</v>
      </c>
      <c r="S9">
        <f t="shared" si="10"/>
        <v>25</v>
      </c>
      <c r="T9">
        <f t="shared" si="11"/>
        <v>69</v>
      </c>
      <c r="U9" s="3">
        <f t="shared" si="12"/>
        <v>-23</v>
      </c>
      <c r="V9" s="2">
        <f t="shared" si="13"/>
        <v>1919</v>
      </c>
      <c r="X9">
        <f t="shared" si="14"/>
        <v>8</v>
      </c>
      <c r="Y9">
        <f t="shared" si="21"/>
        <v>100</v>
      </c>
      <c r="Z9" s="3">
        <f t="shared" si="0"/>
        <v>-54</v>
      </c>
      <c r="AA9" s="2">
        <f t="shared" si="15"/>
        <v>1905</v>
      </c>
      <c r="AC9">
        <f t="shared" si="16"/>
        <v>38</v>
      </c>
      <c r="AD9">
        <f t="shared" si="17"/>
        <v>114</v>
      </c>
      <c r="AE9" s="3">
        <f t="shared" si="1"/>
        <v>-68</v>
      </c>
    </row>
    <row r="10" spans="1:31" ht="13.5">
      <c r="A10">
        <f t="shared" si="2"/>
        <v>2011</v>
      </c>
      <c r="C10">
        <f t="shared" si="23"/>
        <v>-7</v>
      </c>
      <c r="D10">
        <f t="shared" si="3"/>
        <v>8</v>
      </c>
      <c r="F10" s="3">
        <f t="shared" si="4"/>
        <v>38</v>
      </c>
      <c r="G10" s="11">
        <f t="shared" si="18"/>
        <v>2011</v>
      </c>
      <c r="H10" s="3"/>
      <c r="I10" s="11">
        <f t="shared" si="19"/>
        <v>23</v>
      </c>
      <c r="J10" s="11">
        <f t="shared" si="22"/>
        <v>8</v>
      </c>
      <c r="K10" s="3">
        <f t="shared" si="20"/>
        <v>38</v>
      </c>
      <c r="L10" s="2">
        <f t="shared" si="5"/>
        <v>1981</v>
      </c>
      <c r="N10">
        <f t="shared" si="6"/>
        <v>56</v>
      </c>
      <c r="O10">
        <f t="shared" si="7"/>
        <v>38</v>
      </c>
      <c r="P10" s="3">
        <f t="shared" si="8"/>
        <v>8</v>
      </c>
      <c r="Q10" s="2">
        <f t="shared" si="9"/>
        <v>1949</v>
      </c>
      <c r="S10">
        <f t="shared" si="10"/>
        <v>24</v>
      </c>
      <c r="T10">
        <f t="shared" si="11"/>
        <v>70</v>
      </c>
      <c r="U10" s="3">
        <f t="shared" si="12"/>
        <v>-24</v>
      </c>
      <c r="V10" s="2">
        <f t="shared" si="13"/>
        <v>1918</v>
      </c>
      <c r="X10">
        <f t="shared" si="14"/>
        <v>7</v>
      </c>
      <c r="Y10">
        <f t="shared" si="21"/>
        <v>101</v>
      </c>
      <c r="Z10" s="3">
        <f t="shared" si="0"/>
        <v>-55</v>
      </c>
      <c r="AA10" s="2">
        <f t="shared" si="15"/>
        <v>1904</v>
      </c>
      <c r="AC10">
        <f t="shared" si="16"/>
        <v>37</v>
      </c>
      <c r="AD10">
        <f t="shared" si="17"/>
        <v>115</v>
      </c>
      <c r="AE10" s="3">
        <f t="shared" si="1"/>
        <v>-69</v>
      </c>
    </row>
    <row r="11" spans="1:31" ht="13.5">
      <c r="A11">
        <f t="shared" si="2"/>
        <v>2010</v>
      </c>
      <c r="C11">
        <f t="shared" si="23"/>
        <v>-8</v>
      </c>
      <c r="D11">
        <f>D10+1</f>
        <v>9</v>
      </c>
      <c r="E11" t="s">
        <v>19</v>
      </c>
      <c r="F11" s="3">
        <f t="shared" si="4"/>
        <v>37</v>
      </c>
      <c r="G11" s="11">
        <f t="shared" si="18"/>
        <v>2010</v>
      </c>
      <c r="H11" s="3"/>
      <c r="I11" s="11">
        <f t="shared" si="19"/>
        <v>22</v>
      </c>
      <c r="J11" s="11">
        <f t="shared" si="22"/>
        <v>9</v>
      </c>
      <c r="K11" s="3">
        <f t="shared" si="20"/>
        <v>37</v>
      </c>
      <c r="L11" s="2">
        <f t="shared" si="5"/>
        <v>1980</v>
      </c>
      <c r="N11">
        <f t="shared" si="6"/>
        <v>55</v>
      </c>
      <c r="O11">
        <f t="shared" si="7"/>
        <v>39</v>
      </c>
      <c r="P11" s="3">
        <f t="shared" si="8"/>
        <v>7</v>
      </c>
      <c r="Q11" s="2">
        <f t="shared" si="9"/>
        <v>1948</v>
      </c>
      <c r="S11">
        <f t="shared" si="10"/>
        <v>23</v>
      </c>
      <c r="T11">
        <f t="shared" si="11"/>
        <v>71</v>
      </c>
      <c r="U11" s="3">
        <f t="shared" si="12"/>
        <v>-25</v>
      </c>
      <c r="V11" s="2">
        <f t="shared" si="13"/>
        <v>1917</v>
      </c>
      <c r="X11">
        <f t="shared" si="14"/>
        <v>6</v>
      </c>
      <c r="Y11">
        <f t="shared" si="21"/>
        <v>102</v>
      </c>
      <c r="Z11" s="3">
        <f t="shared" si="0"/>
        <v>-56</v>
      </c>
      <c r="AA11" s="2">
        <f t="shared" si="15"/>
        <v>1903</v>
      </c>
      <c r="AC11">
        <f t="shared" si="16"/>
        <v>36</v>
      </c>
      <c r="AD11">
        <f t="shared" si="17"/>
        <v>116</v>
      </c>
      <c r="AE11" s="3">
        <f t="shared" si="1"/>
        <v>-70</v>
      </c>
    </row>
    <row r="12" spans="1:31" ht="13.5">
      <c r="A12">
        <f t="shared" si="2"/>
        <v>2009</v>
      </c>
      <c r="C12">
        <f t="shared" si="23"/>
        <v>-9</v>
      </c>
      <c r="D12">
        <f t="shared" si="3"/>
        <v>10</v>
      </c>
      <c r="F12" s="3">
        <f t="shared" si="4"/>
        <v>36</v>
      </c>
      <c r="G12" s="11">
        <f t="shared" si="18"/>
        <v>2009</v>
      </c>
      <c r="H12" s="3"/>
      <c r="I12" s="11">
        <f t="shared" si="19"/>
        <v>21</v>
      </c>
      <c r="J12" s="11">
        <f t="shared" si="22"/>
        <v>10</v>
      </c>
      <c r="K12" s="3">
        <f t="shared" si="20"/>
        <v>36</v>
      </c>
      <c r="L12" s="2">
        <f t="shared" si="5"/>
        <v>1979</v>
      </c>
      <c r="N12">
        <f t="shared" si="6"/>
        <v>54</v>
      </c>
      <c r="O12">
        <f t="shared" si="7"/>
        <v>40</v>
      </c>
      <c r="P12" s="3">
        <f t="shared" si="8"/>
        <v>6</v>
      </c>
      <c r="Q12" s="2">
        <f t="shared" si="9"/>
        <v>1947</v>
      </c>
      <c r="S12">
        <f t="shared" si="10"/>
        <v>22</v>
      </c>
      <c r="T12">
        <f t="shared" si="11"/>
        <v>72</v>
      </c>
      <c r="U12" s="3">
        <f t="shared" si="12"/>
        <v>-26</v>
      </c>
      <c r="V12" s="2">
        <f t="shared" si="13"/>
        <v>1916</v>
      </c>
      <c r="X12">
        <f t="shared" si="14"/>
        <v>5</v>
      </c>
      <c r="Y12">
        <f t="shared" si="21"/>
        <v>103</v>
      </c>
      <c r="Z12" s="3">
        <f t="shared" si="0"/>
        <v>-57</v>
      </c>
      <c r="AA12" s="2">
        <f t="shared" si="15"/>
        <v>1902</v>
      </c>
      <c r="AC12">
        <f t="shared" si="16"/>
        <v>35</v>
      </c>
      <c r="AD12">
        <f t="shared" si="17"/>
        <v>117</v>
      </c>
      <c r="AE12" s="3">
        <f t="shared" si="1"/>
        <v>-71</v>
      </c>
    </row>
    <row r="13" spans="1:31" ht="13.5">
      <c r="A13">
        <f t="shared" si="2"/>
        <v>2008</v>
      </c>
      <c r="C13">
        <f t="shared" si="23"/>
        <v>-10</v>
      </c>
      <c r="D13">
        <f t="shared" si="3"/>
        <v>11</v>
      </c>
      <c r="F13" s="3">
        <f t="shared" si="4"/>
        <v>35</v>
      </c>
      <c r="G13" s="11">
        <f t="shared" si="18"/>
        <v>2008</v>
      </c>
      <c r="H13" s="3"/>
      <c r="I13" s="11">
        <f t="shared" si="19"/>
        <v>20</v>
      </c>
      <c r="J13" s="11">
        <f t="shared" si="22"/>
        <v>11</v>
      </c>
      <c r="K13" s="3">
        <f t="shared" si="20"/>
        <v>35</v>
      </c>
      <c r="L13" s="2">
        <f t="shared" si="5"/>
        <v>1978</v>
      </c>
      <c r="N13">
        <f t="shared" si="6"/>
        <v>53</v>
      </c>
      <c r="O13">
        <f t="shared" si="7"/>
        <v>41</v>
      </c>
      <c r="P13" s="3">
        <f t="shared" si="8"/>
        <v>5</v>
      </c>
      <c r="Q13" s="2">
        <f t="shared" si="9"/>
        <v>1946</v>
      </c>
      <c r="S13">
        <f t="shared" si="10"/>
        <v>21</v>
      </c>
      <c r="T13">
        <f t="shared" si="11"/>
        <v>73</v>
      </c>
      <c r="U13" s="3">
        <f t="shared" si="12"/>
        <v>-27</v>
      </c>
      <c r="V13" s="2">
        <f t="shared" si="13"/>
        <v>1915</v>
      </c>
      <c r="X13">
        <f t="shared" si="14"/>
        <v>4</v>
      </c>
      <c r="Y13">
        <f t="shared" si="21"/>
        <v>104</v>
      </c>
      <c r="Z13" s="3">
        <f t="shared" si="0"/>
        <v>-58</v>
      </c>
      <c r="AA13" s="2">
        <f t="shared" si="15"/>
        <v>1901</v>
      </c>
      <c r="AC13">
        <f t="shared" si="16"/>
        <v>34</v>
      </c>
      <c r="AD13">
        <f t="shared" si="17"/>
        <v>118</v>
      </c>
      <c r="AE13" s="3">
        <f t="shared" si="1"/>
        <v>-72</v>
      </c>
    </row>
    <row r="14" spans="1:31" ht="13.5">
      <c r="A14">
        <f t="shared" si="2"/>
        <v>2007</v>
      </c>
      <c r="C14">
        <f t="shared" si="23"/>
        <v>-11</v>
      </c>
      <c r="D14">
        <f t="shared" si="3"/>
        <v>12</v>
      </c>
      <c r="F14" s="3">
        <f t="shared" si="4"/>
        <v>34</v>
      </c>
      <c r="G14" s="11">
        <f t="shared" si="18"/>
        <v>2007</v>
      </c>
      <c r="H14" s="3"/>
      <c r="I14" s="11">
        <f t="shared" si="19"/>
        <v>19</v>
      </c>
      <c r="J14" s="11">
        <f t="shared" si="22"/>
        <v>12</v>
      </c>
      <c r="K14" s="3">
        <f t="shared" si="20"/>
        <v>34</v>
      </c>
      <c r="L14" s="2">
        <f t="shared" si="5"/>
        <v>1977</v>
      </c>
      <c r="N14">
        <f t="shared" si="6"/>
        <v>52</v>
      </c>
      <c r="O14">
        <f t="shared" si="7"/>
        <v>42</v>
      </c>
      <c r="P14" s="3">
        <f t="shared" si="8"/>
        <v>4</v>
      </c>
      <c r="Q14" s="2">
        <f t="shared" si="9"/>
        <v>1945</v>
      </c>
      <c r="S14">
        <f t="shared" si="10"/>
        <v>20</v>
      </c>
      <c r="T14">
        <f t="shared" si="11"/>
        <v>74</v>
      </c>
      <c r="U14" s="3">
        <f t="shared" si="12"/>
        <v>-28</v>
      </c>
      <c r="V14" s="2">
        <f t="shared" si="13"/>
        <v>1914</v>
      </c>
      <c r="X14">
        <f t="shared" si="14"/>
        <v>3</v>
      </c>
      <c r="Y14">
        <f t="shared" si="21"/>
        <v>105</v>
      </c>
      <c r="Z14" s="3">
        <f t="shared" si="0"/>
        <v>-59</v>
      </c>
      <c r="AA14" s="2">
        <f t="shared" si="15"/>
        <v>1900</v>
      </c>
      <c r="AC14">
        <f t="shared" si="16"/>
        <v>33</v>
      </c>
      <c r="AD14">
        <f t="shared" si="17"/>
        <v>119</v>
      </c>
      <c r="AE14" s="3">
        <f t="shared" si="1"/>
        <v>-73</v>
      </c>
    </row>
    <row r="15" spans="1:31" ht="13.5">
      <c r="A15">
        <f t="shared" si="2"/>
        <v>2006</v>
      </c>
      <c r="C15">
        <f t="shared" si="23"/>
        <v>-12</v>
      </c>
      <c r="D15">
        <f t="shared" si="3"/>
        <v>13</v>
      </c>
      <c r="F15" s="3">
        <f t="shared" si="4"/>
        <v>33</v>
      </c>
      <c r="G15" s="11">
        <f t="shared" si="18"/>
        <v>2006</v>
      </c>
      <c r="H15" s="3"/>
      <c r="I15" s="11">
        <f t="shared" si="19"/>
        <v>18</v>
      </c>
      <c r="J15" s="11">
        <f t="shared" si="22"/>
        <v>13</v>
      </c>
      <c r="K15" s="3">
        <f t="shared" si="20"/>
        <v>33</v>
      </c>
      <c r="L15" s="2">
        <f t="shared" si="5"/>
        <v>1976</v>
      </c>
      <c r="N15">
        <f t="shared" si="6"/>
        <v>51</v>
      </c>
      <c r="O15">
        <f t="shared" si="7"/>
        <v>43</v>
      </c>
      <c r="P15" s="3">
        <f t="shared" si="8"/>
        <v>3</v>
      </c>
      <c r="Q15" s="2">
        <f t="shared" si="9"/>
        <v>1944</v>
      </c>
      <c r="S15">
        <f t="shared" si="10"/>
        <v>19</v>
      </c>
      <c r="T15">
        <f t="shared" si="11"/>
        <v>75</v>
      </c>
      <c r="U15" s="3">
        <f t="shared" si="12"/>
        <v>-29</v>
      </c>
      <c r="V15" s="2">
        <f t="shared" si="13"/>
        <v>1913</v>
      </c>
      <c r="X15">
        <f t="shared" si="14"/>
        <v>2</v>
      </c>
      <c r="Y15">
        <f t="shared" si="21"/>
        <v>106</v>
      </c>
      <c r="Z15" s="3">
        <f t="shared" si="0"/>
        <v>-60</v>
      </c>
      <c r="AA15" s="2">
        <f t="shared" si="15"/>
        <v>1899</v>
      </c>
      <c r="AC15">
        <f t="shared" si="16"/>
        <v>32</v>
      </c>
      <c r="AD15">
        <f t="shared" si="17"/>
        <v>120</v>
      </c>
      <c r="AE15" s="3">
        <f t="shared" si="1"/>
        <v>-74</v>
      </c>
    </row>
    <row r="16" spans="1:31" ht="13.5">
      <c r="A16">
        <f aca="true" t="shared" si="24" ref="A16:A21">A15-1</f>
        <v>2005</v>
      </c>
      <c r="C16">
        <f t="shared" si="23"/>
        <v>-13</v>
      </c>
      <c r="D16">
        <f t="shared" si="3"/>
        <v>14</v>
      </c>
      <c r="F16" s="3">
        <f t="shared" si="4"/>
        <v>32</v>
      </c>
      <c r="G16" s="11">
        <f t="shared" si="18"/>
        <v>2005</v>
      </c>
      <c r="H16" s="3"/>
      <c r="I16" s="11">
        <f t="shared" si="19"/>
        <v>17</v>
      </c>
      <c r="J16" s="11">
        <f t="shared" si="22"/>
        <v>14</v>
      </c>
      <c r="K16" s="3">
        <f t="shared" si="20"/>
        <v>32</v>
      </c>
      <c r="L16" s="2">
        <f t="shared" si="5"/>
        <v>1975</v>
      </c>
      <c r="N16">
        <f t="shared" si="6"/>
        <v>50</v>
      </c>
      <c r="O16">
        <f t="shared" si="7"/>
        <v>44</v>
      </c>
      <c r="P16" s="3">
        <f t="shared" si="8"/>
        <v>2</v>
      </c>
      <c r="Q16" s="2">
        <f t="shared" si="9"/>
        <v>1943</v>
      </c>
      <c r="S16">
        <f t="shared" si="10"/>
        <v>18</v>
      </c>
      <c r="T16">
        <f t="shared" si="11"/>
        <v>76</v>
      </c>
      <c r="U16" s="3">
        <f t="shared" si="12"/>
        <v>-30</v>
      </c>
      <c r="V16" s="2">
        <f t="shared" si="13"/>
        <v>1912</v>
      </c>
      <c r="X16">
        <f t="shared" si="14"/>
        <v>1</v>
      </c>
      <c r="Y16">
        <f t="shared" si="21"/>
        <v>107</v>
      </c>
      <c r="Z16" s="3">
        <f t="shared" si="0"/>
        <v>-61</v>
      </c>
      <c r="AA16" s="2">
        <f t="shared" si="15"/>
        <v>1898</v>
      </c>
      <c r="AC16">
        <f t="shared" si="16"/>
        <v>31</v>
      </c>
      <c r="AD16">
        <f t="shared" si="17"/>
        <v>121</v>
      </c>
      <c r="AE16" s="3">
        <f t="shared" si="1"/>
        <v>-75</v>
      </c>
    </row>
    <row r="17" spans="1:31" ht="13.5">
      <c r="A17">
        <f t="shared" si="24"/>
        <v>2004</v>
      </c>
      <c r="C17">
        <f aca="true" t="shared" si="25" ref="C17:C22">C16-1</f>
        <v>-14</v>
      </c>
      <c r="D17">
        <f t="shared" si="3"/>
        <v>15</v>
      </c>
      <c r="F17" s="3">
        <f t="shared" si="4"/>
        <v>31</v>
      </c>
      <c r="G17" s="11">
        <f t="shared" si="18"/>
        <v>2004</v>
      </c>
      <c r="H17" s="3"/>
      <c r="I17" s="11">
        <f t="shared" si="19"/>
        <v>16</v>
      </c>
      <c r="J17" s="11">
        <f t="shared" si="22"/>
        <v>15</v>
      </c>
      <c r="K17" s="3">
        <f t="shared" si="20"/>
        <v>31</v>
      </c>
      <c r="L17" s="2">
        <f t="shared" si="5"/>
        <v>1974</v>
      </c>
      <c r="N17">
        <f t="shared" si="6"/>
        <v>49</v>
      </c>
      <c r="O17">
        <f t="shared" si="7"/>
        <v>45</v>
      </c>
      <c r="P17" s="3">
        <f t="shared" si="8"/>
        <v>1</v>
      </c>
      <c r="Q17" s="2">
        <f t="shared" si="9"/>
        <v>1942</v>
      </c>
      <c r="S17">
        <f t="shared" si="10"/>
        <v>17</v>
      </c>
      <c r="T17">
        <f t="shared" si="11"/>
        <v>77</v>
      </c>
      <c r="U17" s="3">
        <f t="shared" si="12"/>
        <v>-31</v>
      </c>
      <c r="V17" s="2">
        <f t="shared" si="13"/>
        <v>1911</v>
      </c>
      <c r="W17" t="s">
        <v>7</v>
      </c>
      <c r="X17">
        <v>44</v>
      </c>
      <c r="Y17">
        <f t="shared" si="21"/>
        <v>108</v>
      </c>
      <c r="Z17" s="3">
        <f t="shared" si="0"/>
        <v>-62</v>
      </c>
      <c r="AA17" s="2">
        <f t="shared" si="15"/>
        <v>1897</v>
      </c>
      <c r="AC17">
        <f t="shared" si="16"/>
        <v>30</v>
      </c>
      <c r="AD17">
        <f t="shared" si="17"/>
        <v>122</v>
      </c>
      <c r="AE17" s="3">
        <f t="shared" si="1"/>
        <v>-76</v>
      </c>
    </row>
    <row r="18" spans="1:31" ht="13.5">
      <c r="A18">
        <f t="shared" si="24"/>
        <v>2003</v>
      </c>
      <c r="C18">
        <f t="shared" si="25"/>
        <v>-15</v>
      </c>
      <c r="D18">
        <f aca="true" t="shared" si="26" ref="D18:D23">D17+1</f>
        <v>16</v>
      </c>
      <c r="F18" s="3">
        <f t="shared" si="4"/>
        <v>30</v>
      </c>
      <c r="G18" s="11">
        <f t="shared" si="18"/>
        <v>2003</v>
      </c>
      <c r="H18" s="3"/>
      <c r="I18" s="11">
        <f t="shared" si="19"/>
        <v>15</v>
      </c>
      <c r="J18" s="11">
        <f t="shared" si="22"/>
        <v>16</v>
      </c>
      <c r="K18" s="3">
        <f t="shared" si="20"/>
        <v>30</v>
      </c>
      <c r="L18" s="2">
        <f t="shared" si="5"/>
        <v>1973</v>
      </c>
      <c r="N18">
        <f t="shared" si="6"/>
        <v>48</v>
      </c>
      <c r="O18">
        <f t="shared" si="7"/>
        <v>46</v>
      </c>
      <c r="P18" s="3">
        <f t="shared" si="8"/>
        <v>0</v>
      </c>
      <c r="Q18" s="2">
        <f t="shared" si="9"/>
        <v>1941</v>
      </c>
      <c r="S18">
        <f t="shared" si="10"/>
        <v>16</v>
      </c>
      <c r="T18">
        <f t="shared" si="11"/>
        <v>78</v>
      </c>
      <c r="U18" s="3">
        <f t="shared" si="12"/>
        <v>-32</v>
      </c>
      <c r="V18" s="2">
        <f t="shared" si="13"/>
        <v>1910</v>
      </c>
      <c r="X18">
        <f t="shared" si="14"/>
        <v>43</v>
      </c>
      <c r="Y18">
        <f t="shared" si="21"/>
        <v>109</v>
      </c>
      <c r="Z18" s="3">
        <f t="shared" si="0"/>
        <v>-63</v>
      </c>
      <c r="AA18" s="2">
        <f t="shared" si="15"/>
        <v>1896</v>
      </c>
      <c r="AC18">
        <f t="shared" si="16"/>
        <v>29</v>
      </c>
      <c r="AD18">
        <f t="shared" si="17"/>
        <v>123</v>
      </c>
      <c r="AE18" s="3">
        <f t="shared" si="1"/>
        <v>-77</v>
      </c>
    </row>
    <row r="19" spans="1:31" ht="13.5">
      <c r="A19">
        <f t="shared" si="24"/>
        <v>2002</v>
      </c>
      <c r="C19">
        <f t="shared" si="25"/>
        <v>-16</v>
      </c>
      <c r="D19">
        <f t="shared" si="26"/>
        <v>17</v>
      </c>
      <c r="F19" s="3">
        <f aca="true" t="shared" si="27" ref="F19:F24">$F$2-D19</f>
        <v>29</v>
      </c>
      <c r="G19" s="11">
        <f t="shared" si="18"/>
        <v>2002</v>
      </c>
      <c r="H19" s="3"/>
      <c r="I19" s="11">
        <f t="shared" si="19"/>
        <v>14</v>
      </c>
      <c r="J19" s="11">
        <f t="shared" si="22"/>
        <v>17</v>
      </c>
      <c r="K19" s="3">
        <f t="shared" si="20"/>
        <v>29</v>
      </c>
      <c r="L19" s="2">
        <f t="shared" si="5"/>
        <v>1972</v>
      </c>
      <c r="N19">
        <f t="shared" si="6"/>
        <v>47</v>
      </c>
      <c r="O19">
        <f t="shared" si="7"/>
        <v>47</v>
      </c>
      <c r="P19" s="3">
        <f t="shared" si="8"/>
        <v>-1</v>
      </c>
      <c r="Q19" s="2">
        <f t="shared" si="9"/>
        <v>1940</v>
      </c>
      <c r="S19">
        <f t="shared" si="10"/>
        <v>15</v>
      </c>
      <c r="T19">
        <f t="shared" si="11"/>
        <v>79</v>
      </c>
      <c r="U19" s="3">
        <f t="shared" si="12"/>
        <v>-33</v>
      </c>
      <c r="V19" s="2">
        <f t="shared" si="13"/>
        <v>1909</v>
      </c>
      <c r="X19">
        <f t="shared" si="14"/>
        <v>42</v>
      </c>
      <c r="Y19">
        <f t="shared" si="21"/>
        <v>110</v>
      </c>
      <c r="Z19" s="3">
        <f t="shared" si="0"/>
        <v>-64</v>
      </c>
      <c r="AA19" s="2">
        <f t="shared" si="15"/>
        <v>1895</v>
      </c>
      <c r="AC19">
        <f t="shared" si="16"/>
        <v>28</v>
      </c>
      <c r="AD19">
        <f t="shared" si="17"/>
        <v>124</v>
      </c>
      <c r="AE19" s="3">
        <f t="shared" si="1"/>
        <v>-78</v>
      </c>
    </row>
    <row r="20" spans="1:31" ht="13.5">
      <c r="A20">
        <f t="shared" si="24"/>
        <v>2001</v>
      </c>
      <c r="C20">
        <f t="shared" si="25"/>
        <v>-17</v>
      </c>
      <c r="D20">
        <f t="shared" si="26"/>
        <v>18</v>
      </c>
      <c r="F20" s="3">
        <f t="shared" si="27"/>
        <v>28</v>
      </c>
      <c r="G20" s="11">
        <f t="shared" si="18"/>
        <v>2001</v>
      </c>
      <c r="H20" s="3"/>
      <c r="I20" s="11">
        <f t="shared" si="19"/>
        <v>13</v>
      </c>
      <c r="J20" s="11">
        <f t="shared" si="22"/>
        <v>18</v>
      </c>
      <c r="K20" s="3">
        <f t="shared" si="20"/>
        <v>28</v>
      </c>
      <c r="L20" s="2">
        <f t="shared" si="5"/>
        <v>1971</v>
      </c>
      <c r="N20">
        <f t="shared" si="6"/>
        <v>46</v>
      </c>
      <c r="O20">
        <f t="shared" si="7"/>
        <v>48</v>
      </c>
      <c r="P20" s="3">
        <f t="shared" si="8"/>
        <v>-2</v>
      </c>
      <c r="Q20" s="2">
        <f t="shared" si="9"/>
        <v>1939</v>
      </c>
      <c r="S20">
        <f t="shared" si="10"/>
        <v>14</v>
      </c>
      <c r="T20">
        <f t="shared" si="11"/>
        <v>80</v>
      </c>
      <c r="U20" s="3">
        <f t="shared" si="12"/>
        <v>-34</v>
      </c>
      <c r="V20" s="2">
        <f t="shared" si="13"/>
        <v>1908</v>
      </c>
      <c r="X20">
        <f t="shared" si="14"/>
        <v>41</v>
      </c>
      <c r="Y20">
        <f t="shared" si="21"/>
        <v>111</v>
      </c>
      <c r="Z20" s="3">
        <f t="shared" si="0"/>
        <v>-65</v>
      </c>
      <c r="AA20" s="2">
        <f t="shared" si="15"/>
        <v>1894</v>
      </c>
      <c r="AC20">
        <f t="shared" si="16"/>
        <v>27</v>
      </c>
      <c r="AD20">
        <f t="shared" si="17"/>
        <v>125</v>
      </c>
      <c r="AE20" s="3">
        <f t="shared" si="1"/>
        <v>-79</v>
      </c>
    </row>
    <row r="21" spans="1:31" ht="13.5">
      <c r="A21">
        <f t="shared" si="24"/>
        <v>2000</v>
      </c>
      <c r="C21">
        <f t="shared" si="25"/>
        <v>-18</v>
      </c>
      <c r="D21">
        <f t="shared" si="26"/>
        <v>19</v>
      </c>
      <c r="F21" s="3">
        <f t="shared" si="27"/>
        <v>27</v>
      </c>
      <c r="G21" s="11">
        <f t="shared" si="18"/>
        <v>2000</v>
      </c>
      <c r="H21" s="3"/>
      <c r="I21" s="11">
        <f t="shared" si="19"/>
        <v>12</v>
      </c>
      <c r="J21" s="11">
        <f t="shared" si="22"/>
        <v>19</v>
      </c>
      <c r="K21" s="3">
        <f t="shared" si="20"/>
        <v>27</v>
      </c>
      <c r="L21" s="2">
        <f t="shared" si="5"/>
        <v>1970</v>
      </c>
      <c r="N21">
        <f t="shared" si="6"/>
        <v>45</v>
      </c>
      <c r="O21">
        <f t="shared" si="7"/>
        <v>49</v>
      </c>
      <c r="P21" s="3">
        <f t="shared" si="8"/>
        <v>-3</v>
      </c>
      <c r="Q21" s="2">
        <f t="shared" si="9"/>
        <v>1938</v>
      </c>
      <c r="S21">
        <f t="shared" si="10"/>
        <v>13</v>
      </c>
      <c r="T21">
        <f t="shared" si="11"/>
        <v>81</v>
      </c>
      <c r="U21" s="3">
        <f t="shared" si="12"/>
        <v>-35</v>
      </c>
      <c r="V21" s="2">
        <f t="shared" si="13"/>
        <v>1907</v>
      </c>
      <c r="X21">
        <f t="shared" si="14"/>
        <v>40</v>
      </c>
      <c r="Y21">
        <f t="shared" si="21"/>
        <v>112</v>
      </c>
      <c r="Z21" s="3">
        <f t="shared" si="0"/>
        <v>-66</v>
      </c>
      <c r="AA21" s="2">
        <f t="shared" si="15"/>
        <v>1893</v>
      </c>
      <c r="AC21">
        <f t="shared" si="16"/>
        <v>26</v>
      </c>
      <c r="AD21">
        <f t="shared" si="17"/>
        <v>126</v>
      </c>
      <c r="AE21" s="3">
        <f t="shared" si="1"/>
        <v>-80</v>
      </c>
    </row>
    <row r="22" spans="1:31" ht="13.5">
      <c r="A22">
        <f>A21-1</f>
        <v>1999</v>
      </c>
      <c r="C22">
        <f t="shared" si="25"/>
        <v>-19</v>
      </c>
      <c r="D22">
        <f t="shared" si="26"/>
        <v>20</v>
      </c>
      <c r="F22" s="3">
        <f t="shared" si="27"/>
        <v>26</v>
      </c>
      <c r="G22" s="11">
        <f t="shared" si="18"/>
        <v>1999</v>
      </c>
      <c r="H22" s="3"/>
      <c r="I22" s="11">
        <f t="shared" si="19"/>
        <v>11</v>
      </c>
      <c r="J22" s="11">
        <f t="shared" si="22"/>
        <v>20</v>
      </c>
      <c r="K22" s="3">
        <f t="shared" si="20"/>
        <v>26</v>
      </c>
      <c r="L22" s="2">
        <f t="shared" si="5"/>
        <v>1969</v>
      </c>
      <c r="N22">
        <f t="shared" si="6"/>
        <v>44</v>
      </c>
      <c r="O22">
        <f t="shared" si="7"/>
        <v>50</v>
      </c>
      <c r="P22" s="3">
        <f t="shared" si="8"/>
        <v>-4</v>
      </c>
      <c r="Q22" s="2">
        <f t="shared" si="9"/>
        <v>1937</v>
      </c>
      <c r="S22">
        <f t="shared" si="10"/>
        <v>12</v>
      </c>
      <c r="T22">
        <f t="shared" si="11"/>
        <v>82</v>
      </c>
      <c r="U22" s="3">
        <f t="shared" si="12"/>
        <v>-36</v>
      </c>
      <c r="V22" s="2">
        <f t="shared" si="13"/>
        <v>1906</v>
      </c>
      <c r="X22">
        <f t="shared" si="14"/>
        <v>39</v>
      </c>
      <c r="Y22">
        <f t="shared" si="21"/>
        <v>113</v>
      </c>
      <c r="Z22" s="3">
        <f t="shared" si="0"/>
        <v>-67</v>
      </c>
      <c r="AA22" s="2">
        <f t="shared" si="15"/>
        <v>1892</v>
      </c>
      <c r="AC22">
        <f t="shared" si="16"/>
        <v>25</v>
      </c>
      <c r="AD22">
        <f t="shared" si="17"/>
        <v>127</v>
      </c>
      <c r="AE22" s="3">
        <f t="shared" si="1"/>
        <v>-81</v>
      </c>
    </row>
    <row r="23" spans="1:31" ht="13.5">
      <c r="A23">
        <f>A22-1</f>
        <v>1998</v>
      </c>
      <c r="C23">
        <f>C22-1</f>
        <v>-20</v>
      </c>
      <c r="D23">
        <f t="shared" si="26"/>
        <v>21</v>
      </c>
      <c r="F23" s="3">
        <f t="shared" si="27"/>
        <v>25</v>
      </c>
      <c r="G23" s="11">
        <f t="shared" si="18"/>
        <v>1998</v>
      </c>
      <c r="H23" s="3"/>
      <c r="I23" s="11">
        <f t="shared" si="19"/>
        <v>10</v>
      </c>
      <c r="J23" s="11">
        <f t="shared" si="22"/>
        <v>21</v>
      </c>
      <c r="K23" s="3">
        <f t="shared" si="20"/>
        <v>25</v>
      </c>
      <c r="L23" s="2">
        <f t="shared" si="5"/>
        <v>1968</v>
      </c>
      <c r="N23">
        <f t="shared" si="6"/>
        <v>43</v>
      </c>
      <c r="O23">
        <f t="shared" si="7"/>
        <v>51</v>
      </c>
      <c r="P23" s="3">
        <f t="shared" si="8"/>
        <v>-5</v>
      </c>
      <c r="Q23" s="2">
        <f t="shared" si="9"/>
        <v>1936</v>
      </c>
      <c r="S23">
        <f t="shared" si="10"/>
        <v>11</v>
      </c>
      <c r="T23">
        <f t="shared" si="11"/>
        <v>83</v>
      </c>
      <c r="U23" s="3">
        <f t="shared" si="12"/>
        <v>-37</v>
      </c>
      <c r="V23" s="2">
        <f t="shared" si="13"/>
        <v>1905</v>
      </c>
      <c r="X23">
        <f t="shared" si="14"/>
        <v>38</v>
      </c>
      <c r="Y23">
        <f t="shared" si="21"/>
        <v>114</v>
      </c>
      <c r="Z23" s="3">
        <f t="shared" si="0"/>
        <v>-68</v>
      </c>
      <c r="AA23" s="2">
        <f t="shared" si="15"/>
        <v>1891</v>
      </c>
      <c r="AC23">
        <f t="shared" si="16"/>
        <v>24</v>
      </c>
      <c r="AD23">
        <f t="shared" si="17"/>
        <v>128</v>
      </c>
      <c r="AE23" s="3">
        <f t="shared" si="1"/>
        <v>-82</v>
      </c>
    </row>
    <row r="24" spans="1:31" ht="13.5">
      <c r="A24">
        <f>A23-1</f>
        <v>1997</v>
      </c>
      <c r="C24">
        <f>C23-1</f>
        <v>-21</v>
      </c>
      <c r="D24">
        <f>D23+1</f>
        <v>22</v>
      </c>
      <c r="F24" s="3">
        <f t="shared" si="27"/>
        <v>24</v>
      </c>
      <c r="G24" s="11">
        <f t="shared" si="18"/>
        <v>1997</v>
      </c>
      <c r="H24" s="3"/>
      <c r="I24" s="11">
        <f t="shared" si="19"/>
        <v>9</v>
      </c>
      <c r="J24" s="11">
        <f t="shared" si="22"/>
        <v>22</v>
      </c>
      <c r="K24" s="3">
        <f t="shared" si="20"/>
        <v>24</v>
      </c>
      <c r="L24" s="2">
        <f t="shared" si="5"/>
        <v>1967</v>
      </c>
      <c r="N24">
        <f t="shared" si="6"/>
        <v>42</v>
      </c>
      <c r="O24">
        <f t="shared" si="7"/>
        <v>52</v>
      </c>
      <c r="P24" s="3">
        <f t="shared" si="8"/>
        <v>-6</v>
      </c>
      <c r="Q24" s="2">
        <f t="shared" si="9"/>
        <v>1935</v>
      </c>
      <c r="S24">
        <f t="shared" si="10"/>
        <v>10</v>
      </c>
      <c r="T24">
        <f t="shared" si="11"/>
        <v>84</v>
      </c>
      <c r="U24" s="3">
        <f t="shared" si="12"/>
        <v>-38</v>
      </c>
      <c r="V24" s="2">
        <f t="shared" si="13"/>
        <v>1904</v>
      </c>
      <c r="X24">
        <f t="shared" si="14"/>
        <v>37</v>
      </c>
      <c r="Y24">
        <f t="shared" si="21"/>
        <v>115</v>
      </c>
      <c r="Z24" s="3">
        <f t="shared" si="0"/>
        <v>-69</v>
      </c>
      <c r="AA24" s="2">
        <f t="shared" si="15"/>
        <v>1890</v>
      </c>
      <c r="AC24">
        <f t="shared" si="16"/>
        <v>23</v>
      </c>
      <c r="AD24">
        <f t="shared" si="17"/>
        <v>129</v>
      </c>
      <c r="AE24" s="3">
        <f t="shared" si="1"/>
        <v>-83</v>
      </c>
    </row>
    <row r="25" spans="1:31" ht="13.5">
      <c r="A25">
        <f aca="true" t="shared" si="28" ref="A25:A88">A24-1</f>
        <v>1996</v>
      </c>
      <c r="C25">
        <f aca="true" t="shared" si="29" ref="C25:C88">C24-1</f>
        <v>-22</v>
      </c>
      <c r="D25">
        <f aca="true" t="shared" si="30" ref="D25:D88">D24+1</f>
        <v>23</v>
      </c>
      <c r="F25" s="3">
        <f aca="true" t="shared" si="31" ref="F25:F88">$F$2-D25</f>
        <v>23</v>
      </c>
      <c r="G25" s="11">
        <f t="shared" si="18"/>
        <v>1996</v>
      </c>
      <c r="H25" s="3"/>
      <c r="I25" s="11">
        <f t="shared" si="19"/>
        <v>8</v>
      </c>
      <c r="J25" s="11">
        <f t="shared" si="22"/>
        <v>23</v>
      </c>
      <c r="K25" s="3">
        <f t="shared" si="20"/>
        <v>23</v>
      </c>
      <c r="L25" s="2">
        <f t="shared" si="5"/>
        <v>1966</v>
      </c>
      <c r="N25">
        <f t="shared" si="6"/>
        <v>41</v>
      </c>
      <c r="O25">
        <f t="shared" si="7"/>
        <v>53</v>
      </c>
      <c r="P25" s="3">
        <f t="shared" si="8"/>
        <v>-7</v>
      </c>
      <c r="Q25" s="2">
        <f t="shared" si="9"/>
        <v>1934</v>
      </c>
      <c r="S25">
        <f t="shared" si="10"/>
        <v>9</v>
      </c>
      <c r="T25">
        <f t="shared" si="11"/>
        <v>85</v>
      </c>
      <c r="U25" s="3">
        <f t="shared" si="12"/>
        <v>-39</v>
      </c>
      <c r="V25" s="2">
        <f t="shared" si="13"/>
        <v>1903</v>
      </c>
      <c r="X25">
        <f t="shared" si="14"/>
        <v>36</v>
      </c>
      <c r="Y25">
        <f t="shared" si="21"/>
        <v>116</v>
      </c>
      <c r="Z25" s="3">
        <f t="shared" si="0"/>
        <v>-70</v>
      </c>
      <c r="AA25" s="2">
        <f t="shared" si="15"/>
        <v>1889</v>
      </c>
      <c r="AC25">
        <f t="shared" si="16"/>
        <v>22</v>
      </c>
      <c r="AD25">
        <f t="shared" si="17"/>
        <v>130</v>
      </c>
      <c r="AE25" s="3">
        <f t="shared" si="1"/>
        <v>-84</v>
      </c>
    </row>
    <row r="26" spans="1:31" ht="13.5">
      <c r="A26">
        <f t="shared" si="28"/>
        <v>1995</v>
      </c>
      <c r="C26">
        <f t="shared" si="29"/>
        <v>-23</v>
      </c>
      <c r="D26">
        <f t="shared" si="30"/>
        <v>24</v>
      </c>
      <c r="F26" s="3">
        <f t="shared" si="31"/>
        <v>22</v>
      </c>
      <c r="G26" s="11">
        <f t="shared" si="18"/>
        <v>1995</v>
      </c>
      <c r="H26" s="3"/>
      <c r="I26" s="11">
        <f t="shared" si="19"/>
        <v>7</v>
      </c>
      <c r="J26" s="11">
        <f t="shared" si="22"/>
        <v>24</v>
      </c>
      <c r="K26" s="3">
        <f t="shared" si="20"/>
        <v>22</v>
      </c>
      <c r="L26" s="2">
        <f t="shared" si="5"/>
        <v>1965</v>
      </c>
      <c r="N26">
        <f t="shared" si="6"/>
        <v>40</v>
      </c>
      <c r="O26">
        <f t="shared" si="7"/>
        <v>54</v>
      </c>
      <c r="P26" s="3">
        <f t="shared" si="8"/>
        <v>-8</v>
      </c>
      <c r="Q26" s="2">
        <f t="shared" si="9"/>
        <v>1933</v>
      </c>
      <c r="S26">
        <f t="shared" si="10"/>
        <v>8</v>
      </c>
      <c r="T26">
        <f t="shared" si="11"/>
        <v>86</v>
      </c>
      <c r="U26" s="3">
        <f t="shared" si="12"/>
        <v>-40</v>
      </c>
      <c r="V26" s="2">
        <f t="shared" si="13"/>
        <v>1902</v>
      </c>
      <c r="X26">
        <f t="shared" si="14"/>
        <v>35</v>
      </c>
      <c r="Y26">
        <f t="shared" si="21"/>
        <v>117</v>
      </c>
      <c r="Z26" s="3">
        <f t="shared" si="0"/>
        <v>-71</v>
      </c>
      <c r="AA26" s="2">
        <f t="shared" si="15"/>
        <v>1888</v>
      </c>
      <c r="AC26">
        <f t="shared" si="16"/>
        <v>21</v>
      </c>
      <c r="AD26">
        <f t="shared" si="17"/>
        <v>131</v>
      </c>
      <c r="AE26" s="3">
        <f t="shared" si="1"/>
        <v>-85</v>
      </c>
    </row>
    <row r="27" spans="1:31" ht="13.5">
      <c r="A27">
        <f t="shared" si="28"/>
        <v>1994</v>
      </c>
      <c r="C27">
        <f t="shared" si="29"/>
        <v>-24</v>
      </c>
      <c r="D27">
        <f t="shared" si="30"/>
        <v>25</v>
      </c>
      <c r="F27" s="3">
        <f t="shared" si="31"/>
        <v>21</v>
      </c>
      <c r="G27" s="11">
        <f t="shared" si="18"/>
        <v>1994</v>
      </c>
      <c r="H27" s="3"/>
      <c r="I27" s="11">
        <f t="shared" si="19"/>
        <v>6</v>
      </c>
      <c r="J27" s="11">
        <f t="shared" si="22"/>
        <v>25</v>
      </c>
      <c r="K27" s="3">
        <f t="shared" si="20"/>
        <v>21</v>
      </c>
      <c r="L27" s="2">
        <f t="shared" si="5"/>
        <v>1964</v>
      </c>
      <c r="N27">
        <f t="shared" si="6"/>
        <v>39</v>
      </c>
      <c r="O27">
        <f t="shared" si="7"/>
        <v>55</v>
      </c>
      <c r="P27" s="3">
        <f t="shared" si="8"/>
        <v>-9</v>
      </c>
      <c r="Q27" s="2">
        <f t="shared" si="9"/>
        <v>1932</v>
      </c>
      <c r="S27">
        <f t="shared" si="10"/>
        <v>7</v>
      </c>
      <c r="T27">
        <f t="shared" si="11"/>
        <v>87</v>
      </c>
      <c r="U27" s="3">
        <f t="shared" si="12"/>
        <v>-41</v>
      </c>
      <c r="V27" s="2">
        <f t="shared" si="13"/>
        <v>1901</v>
      </c>
      <c r="X27">
        <f t="shared" si="14"/>
        <v>34</v>
      </c>
      <c r="Y27">
        <f t="shared" si="21"/>
        <v>118</v>
      </c>
      <c r="Z27" s="3">
        <f t="shared" si="0"/>
        <v>-72</v>
      </c>
      <c r="AA27" s="2">
        <f t="shared" si="15"/>
        <v>1887</v>
      </c>
      <c r="AC27">
        <f t="shared" si="16"/>
        <v>20</v>
      </c>
      <c r="AD27">
        <f t="shared" si="17"/>
        <v>132</v>
      </c>
      <c r="AE27" s="3">
        <f t="shared" si="1"/>
        <v>-86</v>
      </c>
    </row>
    <row r="28" spans="1:31" ht="13.5">
      <c r="A28">
        <f t="shared" si="28"/>
        <v>1993</v>
      </c>
      <c r="C28">
        <f t="shared" si="29"/>
        <v>-25</v>
      </c>
      <c r="D28">
        <f t="shared" si="30"/>
        <v>26</v>
      </c>
      <c r="F28" s="3">
        <f t="shared" si="31"/>
        <v>20</v>
      </c>
      <c r="G28" s="11">
        <f t="shared" si="18"/>
        <v>1993</v>
      </c>
      <c r="H28" s="3"/>
      <c r="I28" s="11">
        <f t="shared" si="19"/>
        <v>5</v>
      </c>
      <c r="J28" s="11">
        <f t="shared" si="22"/>
        <v>26</v>
      </c>
      <c r="K28" s="3">
        <f t="shared" si="20"/>
        <v>20</v>
      </c>
      <c r="L28" s="2">
        <f t="shared" si="5"/>
        <v>1963</v>
      </c>
      <c r="N28">
        <f t="shared" si="6"/>
        <v>38</v>
      </c>
      <c r="O28">
        <f t="shared" si="7"/>
        <v>56</v>
      </c>
      <c r="P28" s="3">
        <f t="shared" si="8"/>
        <v>-10</v>
      </c>
      <c r="Q28" s="2">
        <f t="shared" si="9"/>
        <v>1931</v>
      </c>
      <c r="S28">
        <f t="shared" si="10"/>
        <v>6</v>
      </c>
      <c r="T28">
        <f t="shared" si="11"/>
        <v>88</v>
      </c>
      <c r="U28" s="3">
        <f t="shared" si="12"/>
        <v>-42</v>
      </c>
      <c r="V28" s="2">
        <f t="shared" si="13"/>
        <v>1900</v>
      </c>
      <c r="X28">
        <f t="shared" si="14"/>
        <v>33</v>
      </c>
      <c r="Y28">
        <f t="shared" si="21"/>
        <v>119</v>
      </c>
      <c r="Z28" s="3">
        <f t="shared" si="0"/>
        <v>-73</v>
      </c>
      <c r="AA28" s="2">
        <f t="shared" si="15"/>
        <v>1886</v>
      </c>
      <c r="AC28">
        <f t="shared" si="16"/>
        <v>19</v>
      </c>
      <c r="AD28">
        <f t="shared" si="17"/>
        <v>133</v>
      </c>
      <c r="AE28" s="3">
        <f t="shared" si="1"/>
        <v>-87</v>
      </c>
    </row>
    <row r="29" spans="1:31" ht="13.5">
      <c r="A29">
        <f t="shared" si="28"/>
        <v>1992</v>
      </c>
      <c r="C29">
        <f t="shared" si="29"/>
        <v>-26</v>
      </c>
      <c r="D29">
        <f t="shared" si="30"/>
        <v>27</v>
      </c>
      <c r="F29" s="3">
        <f t="shared" si="31"/>
        <v>19</v>
      </c>
      <c r="G29" s="11">
        <f t="shared" si="18"/>
        <v>1992</v>
      </c>
      <c r="H29" s="3"/>
      <c r="I29" s="11">
        <f t="shared" si="19"/>
        <v>4</v>
      </c>
      <c r="J29" s="11">
        <f t="shared" si="22"/>
        <v>27</v>
      </c>
      <c r="K29" s="3">
        <f t="shared" si="20"/>
        <v>19</v>
      </c>
      <c r="L29" s="2">
        <f t="shared" si="5"/>
        <v>1962</v>
      </c>
      <c r="N29">
        <f t="shared" si="6"/>
        <v>37</v>
      </c>
      <c r="O29">
        <f t="shared" si="7"/>
        <v>57</v>
      </c>
      <c r="P29" s="3">
        <f t="shared" si="8"/>
        <v>-11</v>
      </c>
      <c r="Q29" s="2">
        <f t="shared" si="9"/>
        <v>1930</v>
      </c>
      <c r="S29">
        <f t="shared" si="10"/>
        <v>5</v>
      </c>
      <c r="T29">
        <f t="shared" si="11"/>
        <v>89</v>
      </c>
      <c r="U29" s="3">
        <f t="shared" si="12"/>
        <v>-43</v>
      </c>
      <c r="V29" s="2">
        <f t="shared" si="13"/>
        <v>1899</v>
      </c>
      <c r="X29">
        <f t="shared" si="14"/>
        <v>32</v>
      </c>
      <c r="Y29">
        <f t="shared" si="21"/>
        <v>120</v>
      </c>
      <c r="Z29" s="3">
        <f t="shared" si="0"/>
        <v>-74</v>
      </c>
      <c r="AA29" s="2">
        <f t="shared" si="15"/>
        <v>1885</v>
      </c>
      <c r="AC29">
        <f t="shared" si="16"/>
        <v>18</v>
      </c>
      <c r="AD29">
        <f t="shared" si="17"/>
        <v>134</v>
      </c>
      <c r="AE29" s="3">
        <f t="shared" si="1"/>
        <v>-88</v>
      </c>
    </row>
    <row r="30" spans="1:31" ht="13.5">
      <c r="A30">
        <f t="shared" si="28"/>
        <v>1991</v>
      </c>
      <c r="C30">
        <f t="shared" si="29"/>
        <v>-27</v>
      </c>
      <c r="D30">
        <f t="shared" si="30"/>
        <v>28</v>
      </c>
      <c r="F30" s="3">
        <f t="shared" si="31"/>
        <v>18</v>
      </c>
      <c r="G30" s="11">
        <f t="shared" si="18"/>
        <v>1991</v>
      </c>
      <c r="H30" s="3"/>
      <c r="I30" s="11">
        <f t="shared" si="19"/>
        <v>3</v>
      </c>
      <c r="J30" s="11">
        <f t="shared" si="22"/>
        <v>28</v>
      </c>
      <c r="K30" s="3">
        <f t="shared" si="20"/>
        <v>18</v>
      </c>
      <c r="L30" s="2">
        <f t="shared" si="5"/>
        <v>1961</v>
      </c>
      <c r="N30">
        <f t="shared" si="6"/>
        <v>36</v>
      </c>
      <c r="O30">
        <f t="shared" si="7"/>
        <v>58</v>
      </c>
      <c r="P30" s="3">
        <f t="shared" si="8"/>
        <v>-12</v>
      </c>
      <c r="Q30" s="2">
        <f t="shared" si="9"/>
        <v>1929</v>
      </c>
      <c r="S30">
        <f t="shared" si="10"/>
        <v>4</v>
      </c>
      <c r="T30">
        <f t="shared" si="11"/>
        <v>90</v>
      </c>
      <c r="U30" s="3">
        <f t="shared" si="12"/>
        <v>-44</v>
      </c>
      <c r="V30" s="2">
        <f t="shared" si="13"/>
        <v>1898</v>
      </c>
      <c r="X30">
        <f t="shared" si="14"/>
        <v>31</v>
      </c>
      <c r="Y30">
        <f t="shared" si="21"/>
        <v>121</v>
      </c>
      <c r="Z30" s="3">
        <f t="shared" si="0"/>
        <v>-75</v>
      </c>
      <c r="AA30" s="2">
        <f t="shared" si="15"/>
        <v>1884</v>
      </c>
      <c r="AC30">
        <f t="shared" si="16"/>
        <v>17</v>
      </c>
      <c r="AD30">
        <f t="shared" si="17"/>
        <v>135</v>
      </c>
      <c r="AE30" s="3">
        <f t="shared" si="1"/>
        <v>-89</v>
      </c>
    </row>
    <row r="31" spans="1:31" ht="13.5">
      <c r="A31">
        <f t="shared" si="28"/>
        <v>1990</v>
      </c>
      <c r="C31">
        <f t="shared" si="29"/>
        <v>-28</v>
      </c>
      <c r="D31">
        <f t="shared" si="30"/>
        <v>29</v>
      </c>
      <c r="F31" s="3">
        <f t="shared" si="31"/>
        <v>17</v>
      </c>
      <c r="G31" s="11">
        <f t="shared" si="18"/>
        <v>1990</v>
      </c>
      <c r="H31" s="3"/>
      <c r="I31" s="11">
        <f t="shared" si="19"/>
        <v>2</v>
      </c>
      <c r="J31" s="11">
        <f t="shared" si="22"/>
        <v>29</v>
      </c>
      <c r="K31" s="3">
        <f t="shared" si="20"/>
        <v>17</v>
      </c>
      <c r="L31" s="2">
        <f t="shared" si="5"/>
        <v>1960</v>
      </c>
      <c r="N31">
        <f t="shared" si="6"/>
        <v>35</v>
      </c>
      <c r="O31">
        <f t="shared" si="7"/>
        <v>59</v>
      </c>
      <c r="P31" s="3">
        <f t="shared" si="8"/>
        <v>-13</v>
      </c>
      <c r="Q31" s="2">
        <f t="shared" si="9"/>
        <v>1928</v>
      </c>
      <c r="S31">
        <f t="shared" si="10"/>
        <v>3</v>
      </c>
      <c r="T31">
        <f t="shared" si="11"/>
        <v>91</v>
      </c>
      <c r="U31" s="3">
        <f t="shared" si="12"/>
        <v>-45</v>
      </c>
      <c r="V31" s="2">
        <f t="shared" si="13"/>
        <v>1897</v>
      </c>
      <c r="X31">
        <f t="shared" si="14"/>
        <v>30</v>
      </c>
      <c r="Y31">
        <f t="shared" si="21"/>
        <v>122</v>
      </c>
      <c r="Z31" s="3">
        <f t="shared" si="0"/>
        <v>-76</v>
      </c>
      <c r="AA31" s="2">
        <f t="shared" si="15"/>
        <v>1883</v>
      </c>
      <c r="AC31">
        <f t="shared" si="16"/>
        <v>16</v>
      </c>
      <c r="AD31">
        <f t="shared" si="17"/>
        <v>136</v>
      </c>
      <c r="AE31" s="3">
        <f t="shared" si="1"/>
        <v>-90</v>
      </c>
    </row>
    <row r="32" spans="1:31" ht="13.5">
      <c r="A32">
        <f t="shared" si="28"/>
        <v>1989</v>
      </c>
      <c r="C32">
        <f t="shared" si="29"/>
        <v>-29</v>
      </c>
      <c r="D32">
        <f t="shared" si="30"/>
        <v>30</v>
      </c>
      <c r="F32" s="3">
        <f t="shared" si="31"/>
        <v>16</v>
      </c>
      <c r="G32" s="11">
        <f t="shared" si="18"/>
        <v>1989</v>
      </c>
      <c r="H32" s="3"/>
      <c r="I32" s="11">
        <f t="shared" si="19"/>
        <v>1</v>
      </c>
      <c r="J32" s="11">
        <f t="shared" si="22"/>
        <v>30</v>
      </c>
      <c r="K32" s="3">
        <f t="shared" si="20"/>
        <v>16</v>
      </c>
      <c r="L32" s="2">
        <f t="shared" si="5"/>
        <v>1959</v>
      </c>
      <c r="N32">
        <f t="shared" si="6"/>
        <v>34</v>
      </c>
      <c r="O32">
        <f t="shared" si="7"/>
        <v>60</v>
      </c>
      <c r="P32" s="3">
        <f t="shared" si="8"/>
        <v>-14</v>
      </c>
      <c r="Q32" s="2">
        <f t="shared" si="9"/>
        <v>1927</v>
      </c>
      <c r="S32">
        <f t="shared" si="10"/>
        <v>2</v>
      </c>
      <c r="T32">
        <f t="shared" si="11"/>
        <v>92</v>
      </c>
      <c r="U32" s="3">
        <f t="shared" si="12"/>
        <v>-46</v>
      </c>
      <c r="V32" s="2">
        <f t="shared" si="13"/>
        <v>1896</v>
      </c>
      <c r="X32">
        <f t="shared" si="14"/>
        <v>29</v>
      </c>
      <c r="Y32">
        <f t="shared" si="21"/>
        <v>123</v>
      </c>
      <c r="Z32" s="3">
        <f t="shared" si="0"/>
        <v>-77</v>
      </c>
      <c r="AA32" s="2">
        <f t="shared" si="15"/>
        <v>1882</v>
      </c>
      <c r="AC32">
        <f t="shared" si="16"/>
        <v>15</v>
      </c>
      <c r="AD32">
        <f t="shared" si="17"/>
        <v>137</v>
      </c>
      <c r="AE32" s="3">
        <f t="shared" si="1"/>
        <v>-91</v>
      </c>
    </row>
    <row r="33" spans="1:31" ht="13.5">
      <c r="A33">
        <f t="shared" si="28"/>
        <v>1988</v>
      </c>
      <c r="C33">
        <f t="shared" si="29"/>
        <v>-30</v>
      </c>
      <c r="D33">
        <f t="shared" si="30"/>
        <v>31</v>
      </c>
      <c r="F33" s="3">
        <f t="shared" si="31"/>
        <v>15</v>
      </c>
      <c r="G33" s="11">
        <f t="shared" si="18"/>
        <v>1988</v>
      </c>
      <c r="H33" s="11" t="s">
        <v>5</v>
      </c>
      <c r="I33" s="11">
        <v>63</v>
      </c>
      <c r="J33" s="11">
        <f t="shared" si="22"/>
        <v>31</v>
      </c>
      <c r="K33" s="3">
        <f t="shared" si="20"/>
        <v>15</v>
      </c>
      <c r="L33" s="2">
        <f t="shared" si="5"/>
        <v>1958</v>
      </c>
      <c r="N33">
        <f t="shared" si="6"/>
        <v>33</v>
      </c>
      <c r="O33">
        <f t="shared" si="7"/>
        <v>61</v>
      </c>
      <c r="P33" s="3">
        <f t="shared" si="8"/>
        <v>-15</v>
      </c>
      <c r="Q33" s="2">
        <f t="shared" si="9"/>
        <v>1926</v>
      </c>
      <c r="S33">
        <f t="shared" si="10"/>
        <v>1</v>
      </c>
      <c r="T33">
        <f t="shared" si="11"/>
        <v>93</v>
      </c>
      <c r="U33" s="3">
        <f t="shared" si="12"/>
        <v>-47</v>
      </c>
      <c r="V33" s="2">
        <f t="shared" si="13"/>
        <v>1895</v>
      </c>
      <c r="X33">
        <f t="shared" si="14"/>
        <v>28</v>
      </c>
      <c r="Y33">
        <f t="shared" si="21"/>
        <v>124</v>
      </c>
      <c r="Z33" s="3">
        <f t="shared" si="0"/>
        <v>-78</v>
      </c>
      <c r="AA33" s="2">
        <f t="shared" si="15"/>
        <v>1881</v>
      </c>
      <c r="AC33">
        <f t="shared" si="16"/>
        <v>14</v>
      </c>
      <c r="AD33">
        <f t="shared" si="17"/>
        <v>138</v>
      </c>
      <c r="AE33" s="3">
        <f t="shared" si="1"/>
        <v>-92</v>
      </c>
    </row>
    <row r="34" spans="1:31" ht="13.5">
      <c r="A34">
        <f t="shared" si="28"/>
        <v>1987</v>
      </c>
      <c r="C34">
        <f t="shared" si="29"/>
        <v>-31</v>
      </c>
      <c r="D34">
        <f t="shared" si="30"/>
        <v>32</v>
      </c>
      <c r="F34" s="3">
        <f t="shared" si="31"/>
        <v>14</v>
      </c>
      <c r="G34" s="11">
        <f t="shared" si="18"/>
        <v>1987</v>
      </c>
      <c r="H34" s="3"/>
      <c r="I34" s="11">
        <f t="shared" si="19"/>
        <v>62</v>
      </c>
      <c r="J34" s="11">
        <f t="shared" si="22"/>
        <v>32</v>
      </c>
      <c r="K34" s="3">
        <f t="shared" si="20"/>
        <v>14</v>
      </c>
      <c r="L34" s="2">
        <f t="shared" si="5"/>
        <v>1957</v>
      </c>
      <c r="N34">
        <f t="shared" si="6"/>
        <v>32</v>
      </c>
      <c r="O34">
        <f t="shared" si="7"/>
        <v>62</v>
      </c>
      <c r="P34" s="3">
        <f t="shared" si="8"/>
        <v>-16</v>
      </c>
      <c r="Q34" s="2">
        <f t="shared" si="9"/>
        <v>1925</v>
      </c>
      <c r="R34" t="s">
        <v>6</v>
      </c>
      <c r="S34">
        <v>14</v>
      </c>
      <c r="T34">
        <f t="shared" si="11"/>
        <v>94</v>
      </c>
      <c r="U34" s="3">
        <f t="shared" si="12"/>
        <v>-48</v>
      </c>
      <c r="V34" s="2">
        <f aca="true" t="shared" si="32" ref="V34:V56">V33-1</f>
        <v>1894</v>
      </c>
      <c r="X34">
        <f aca="true" t="shared" si="33" ref="X34:X56">X33-1</f>
        <v>27</v>
      </c>
      <c r="Y34">
        <f aca="true" t="shared" si="34" ref="Y34:Y56">Y33+1</f>
        <v>125</v>
      </c>
      <c r="Z34" s="3">
        <f t="shared" si="0"/>
        <v>-79</v>
      </c>
      <c r="AA34" s="2">
        <f t="shared" si="15"/>
        <v>1880</v>
      </c>
      <c r="AC34">
        <f t="shared" si="16"/>
        <v>13</v>
      </c>
      <c r="AD34">
        <f t="shared" si="17"/>
        <v>139</v>
      </c>
      <c r="AE34" s="3">
        <f t="shared" si="1"/>
        <v>-93</v>
      </c>
    </row>
    <row r="35" spans="1:31" ht="13.5">
      <c r="A35">
        <f t="shared" si="28"/>
        <v>1986</v>
      </c>
      <c r="C35">
        <f t="shared" si="29"/>
        <v>-32</v>
      </c>
      <c r="D35">
        <f t="shared" si="30"/>
        <v>33</v>
      </c>
      <c r="F35" s="3">
        <f t="shared" si="31"/>
        <v>13</v>
      </c>
      <c r="G35" s="11">
        <f t="shared" si="18"/>
        <v>1986</v>
      </c>
      <c r="H35" s="3"/>
      <c r="I35" s="11">
        <f t="shared" si="19"/>
        <v>61</v>
      </c>
      <c r="J35" s="11">
        <f t="shared" si="22"/>
        <v>33</v>
      </c>
      <c r="K35" s="3">
        <f t="shared" si="20"/>
        <v>13</v>
      </c>
      <c r="L35" s="2">
        <f t="shared" si="5"/>
        <v>1956</v>
      </c>
      <c r="N35">
        <f t="shared" si="6"/>
        <v>31</v>
      </c>
      <c r="O35">
        <f t="shared" si="7"/>
        <v>63</v>
      </c>
      <c r="P35" s="3">
        <f t="shared" si="8"/>
        <v>-17</v>
      </c>
      <c r="Q35" s="2">
        <f t="shared" si="9"/>
        <v>1924</v>
      </c>
      <c r="S35">
        <f aca="true" t="shared" si="35" ref="S35:S56">S34-1</f>
        <v>13</v>
      </c>
      <c r="T35">
        <f t="shared" si="11"/>
        <v>95</v>
      </c>
      <c r="U35" s="3">
        <f t="shared" si="12"/>
        <v>-49</v>
      </c>
      <c r="V35" s="2">
        <f t="shared" si="32"/>
        <v>1893</v>
      </c>
      <c r="X35">
        <f t="shared" si="33"/>
        <v>26</v>
      </c>
      <c r="Y35">
        <f t="shared" si="34"/>
        <v>126</v>
      </c>
      <c r="Z35" s="3">
        <f t="shared" si="0"/>
        <v>-80</v>
      </c>
      <c r="AA35" s="2">
        <f t="shared" si="15"/>
        <v>1879</v>
      </c>
      <c r="AC35">
        <f t="shared" si="16"/>
        <v>12</v>
      </c>
      <c r="AD35">
        <f t="shared" si="17"/>
        <v>140</v>
      </c>
      <c r="AE35" s="3">
        <f t="shared" si="1"/>
        <v>-94</v>
      </c>
    </row>
    <row r="36" spans="1:31" ht="13.5">
      <c r="A36">
        <f t="shared" si="28"/>
        <v>1985</v>
      </c>
      <c r="C36">
        <f t="shared" si="29"/>
        <v>-33</v>
      </c>
      <c r="D36">
        <f t="shared" si="30"/>
        <v>34</v>
      </c>
      <c r="F36" s="3">
        <f t="shared" si="31"/>
        <v>12</v>
      </c>
      <c r="G36" s="11">
        <f t="shared" si="18"/>
        <v>1985</v>
      </c>
      <c r="H36" s="3"/>
      <c r="I36" s="11">
        <f t="shared" si="19"/>
        <v>60</v>
      </c>
      <c r="J36" s="11">
        <f t="shared" si="22"/>
        <v>34</v>
      </c>
      <c r="K36" s="3">
        <f t="shared" si="20"/>
        <v>12</v>
      </c>
      <c r="L36" s="2">
        <f t="shared" si="5"/>
        <v>1955</v>
      </c>
      <c r="N36">
        <f t="shared" si="6"/>
        <v>30</v>
      </c>
      <c r="O36">
        <f t="shared" si="7"/>
        <v>64</v>
      </c>
      <c r="P36" s="3">
        <f t="shared" si="8"/>
        <v>-18</v>
      </c>
      <c r="Q36" s="2">
        <f t="shared" si="9"/>
        <v>1923</v>
      </c>
      <c r="S36">
        <f t="shared" si="35"/>
        <v>12</v>
      </c>
      <c r="T36">
        <f t="shared" si="11"/>
        <v>96</v>
      </c>
      <c r="U36" s="3">
        <f t="shared" si="12"/>
        <v>-50</v>
      </c>
      <c r="V36" s="2">
        <f t="shared" si="32"/>
        <v>1892</v>
      </c>
      <c r="X36">
        <f t="shared" si="33"/>
        <v>25</v>
      </c>
      <c r="Y36">
        <f t="shared" si="34"/>
        <v>127</v>
      </c>
      <c r="Z36" s="3">
        <f t="shared" si="0"/>
        <v>-81</v>
      </c>
      <c r="AA36" s="2">
        <f t="shared" si="15"/>
        <v>1878</v>
      </c>
      <c r="AC36">
        <f t="shared" si="16"/>
        <v>11</v>
      </c>
      <c r="AD36">
        <f t="shared" si="17"/>
        <v>141</v>
      </c>
      <c r="AE36" s="3">
        <f t="shared" si="1"/>
        <v>-95</v>
      </c>
    </row>
    <row r="37" spans="1:31" ht="13.5">
      <c r="A37">
        <f t="shared" si="28"/>
        <v>1984</v>
      </c>
      <c r="C37">
        <f t="shared" si="29"/>
        <v>-34</v>
      </c>
      <c r="D37">
        <f t="shared" si="30"/>
        <v>35</v>
      </c>
      <c r="F37" s="3">
        <f t="shared" si="31"/>
        <v>11</v>
      </c>
      <c r="G37" s="11">
        <f t="shared" si="18"/>
        <v>1984</v>
      </c>
      <c r="H37" s="3"/>
      <c r="I37" s="11">
        <f t="shared" si="19"/>
        <v>59</v>
      </c>
      <c r="J37" s="11">
        <f t="shared" si="22"/>
        <v>35</v>
      </c>
      <c r="K37" s="3">
        <f t="shared" si="20"/>
        <v>11</v>
      </c>
      <c r="L37" s="2">
        <f t="shared" si="5"/>
        <v>1954</v>
      </c>
      <c r="N37">
        <f t="shared" si="6"/>
        <v>29</v>
      </c>
      <c r="O37">
        <f t="shared" si="7"/>
        <v>65</v>
      </c>
      <c r="P37" s="3">
        <f t="shared" si="8"/>
        <v>-19</v>
      </c>
      <c r="Q37" s="2">
        <f t="shared" si="9"/>
        <v>1922</v>
      </c>
      <c r="S37">
        <f t="shared" si="35"/>
        <v>11</v>
      </c>
      <c r="T37">
        <f t="shared" si="11"/>
        <v>97</v>
      </c>
      <c r="U37" s="3">
        <f t="shared" si="12"/>
        <v>-51</v>
      </c>
      <c r="V37" s="2">
        <f t="shared" si="32"/>
        <v>1891</v>
      </c>
      <c r="X37">
        <f t="shared" si="33"/>
        <v>24</v>
      </c>
      <c r="Y37">
        <f t="shared" si="34"/>
        <v>128</v>
      </c>
      <c r="Z37" s="3">
        <f t="shared" si="0"/>
        <v>-82</v>
      </c>
      <c r="AA37" s="2">
        <f t="shared" si="15"/>
        <v>1877</v>
      </c>
      <c r="AC37">
        <f t="shared" si="16"/>
        <v>10</v>
      </c>
      <c r="AD37">
        <f t="shared" si="17"/>
        <v>142</v>
      </c>
      <c r="AE37" s="3">
        <f t="shared" si="1"/>
        <v>-96</v>
      </c>
    </row>
    <row r="38" spans="1:31" ht="13.5">
      <c r="A38">
        <f t="shared" si="28"/>
        <v>1983</v>
      </c>
      <c r="C38">
        <f t="shared" si="29"/>
        <v>-35</v>
      </c>
      <c r="D38">
        <f t="shared" si="30"/>
        <v>36</v>
      </c>
      <c r="F38" s="3">
        <f t="shared" si="31"/>
        <v>10</v>
      </c>
      <c r="G38" s="11">
        <f t="shared" si="18"/>
        <v>1983</v>
      </c>
      <c r="H38" s="3"/>
      <c r="I38" s="11">
        <f t="shared" si="19"/>
        <v>58</v>
      </c>
      <c r="J38" s="11">
        <f t="shared" si="22"/>
        <v>36</v>
      </c>
      <c r="K38" s="3">
        <f t="shared" si="20"/>
        <v>10</v>
      </c>
      <c r="L38" s="2">
        <f t="shared" si="5"/>
        <v>1953</v>
      </c>
      <c r="N38">
        <f t="shared" si="6"/>
        <v>28</v>
      </c>
      <c r="O38">
        <f t="shared" si="7"/>
        <v>66</v>
      </c>
      <c r="P38" s="3">
        <f t="shared" si="8"/>
        <v>-20</v>
      </c>
      <c r="Q38" s="2">
        <f t="shared" si="9"/>
        <v>1921</v>
      </c>
      <c r="S38">
        <f t="shared" si="35"/>
        <v>10</v>
      </c>
      <c r="T38">
        <f t="shared" si="11"/>
        <v>98</v>
      </c>
      <c r="U38" s="3">
        <f t="shared" si="12"/>
        <v>-52</v>
      </c>
      <c r="V38" s="2">
        <f t="shared" si="32"/>
        <v>1890</v>
      </c>
      <c r="X38">
        <f t="shared" si="33"/>
        <v>23</v>
      </c>
      <c r="Y38">
        <f t="shared" si="34"/>
        <v>129</v>
      </c>
      <c r="Z38" s="3">
        <f t="shared" si="0"/>
        <v>-83</v>
      </c>
      <c r="AA38" s="2">
        <f t="shared" si="15"/>
        <v>1876</v>
      </c>
      <c r="AC38">
        <f t="shared" si="16"/>
        <v>9</v>
      </c>
      <c r="AD38">
        <f t="shared" si="17"/>
        <v>143</v>
      </c>
      <c r="AE38" s="3">
        <f t="shared" si="1"/>
        <v>-97</v>
      </c>
    </row>
    <row r="39" spans="1:31" ht="13.5">
      <c r="A39">
        <f t="shared" si="28"/>
        <v>1982</v>
      </c>
      <c r="C39">
        <f t="shared" si="29"/>
        <v>-36</v>
      </c>
      <c r="D39">
        <f t="shared" si="30"/>
        <v>37</v>
      </c>
      <c r="F39" s="3">
        <f t="shared" si="31"/>
        <v>9</v>
      </c>
      <c r="G39" s="11">
        <f t="shared" si="18"/>
        <v>1982</v>
      </c>
      <c r="H39" s="3"/>
      <c r="I39" s="11">
        <f t="shared" si="19"/>
        <v>57</v>
      </c>
      <c r="J39" s="11">
        <f t="shared" si="22"/>
        <v>37</v>
      </c>
      <c r="K39" s="3">
        <f t="shared" si="20"/>
        <v>9</v>
      </c>
      <c r="L39" s="2">
        <f t="shared" si="5"/>
        <v>1952</v>
      </c>
      <c r="N39">
        <f t="shared" si="6"/>
        <v>27</v>
      </c>
      <c r="O39">
        <f t="shared" si="7"/>
        <v>67</v>
      </c>
      <c r="P39" s="3">
        <f t="shared" si="8"/>
        <v>-21</v>
      </c>
      <c r="Q39" s="2">
        <f t="shared" si="9"/>
        <v>1920</v>
      </c>
      <c r="S39">
        <f t="shared" si="35"/>
        <v>9</v>
      </c>
      <c r="T39">
        <f t="shared" si="11"/>
        <v>99</v>
      </c>
      <c r="U39" s="3">
        <f t="shared" si="12"/>
        <v>-53</v>
      </c>
      <c r="V39" s="2">
        <f t="shared" si="32"/>
        <v>1889</v>
      </c>
      <c r="X39">
        <f t="shared" si="33"/>
        <v>22</v>
      </c>
      <c r="Y39">
        <f t="shared" si="34"/>
        <v>130</v>
      </c>
      <c r="Z39" s="3">
        <f t="shared" si="0"/>
        <v>-84</v>
      </c>
      <c r="AA39" s="2">
        <f t="shared" si="15"/>
        <v>1875</v>
      </c>
      <c r="AC39">
        <f t="shared" si="16"/>
        <v>8</v>
      </c>
      <c r="AD39">
        <f t="shared" si="17"/>
        <v>144</v>
      </c>
      <c r="AE39" s="3">
        <f t="shared" si="1"/>
        <v>-98</v>
      </c>
    </row>
    <row r="40" spans="1:31" ht="13.5">
      <c r="A40">
        <f t="shared" si="28"/>
        <v>1981</v>
      </c>
      <c r="C40">
        <f t="shared" si="29"/>
        <v>-37</v>
      </c>
      <c r="D40">
        <f t="shared" si="30"/>
        <v>38</v>
      </c>
      <c r="F40" s="3">
        <f t="shared" si="31"/>
        <v>8</v>
      </c>
      <c r="G40" s="11">
        <f t="shared" si="18"/>
        <v>1981</v>
      </c>
      <c r="H40" s="3"/>
      <c r="I40" s="11">
        <f t="shared" si="19"/>
        <v>56</v>
      </c>
      <c r="J40" s="11">
        <f t="shared" si="22"/>
        <v>38</v>
      </c>
      <c r="K40" s="3">
        <f t="shared" si="20"/>
        <v>8</v>
      </c>
      <c r="L40" s="2">
        <f t="shared" si="5"/>
        <v>1951</v>
      </c>
      <c r="N40">
        <f t="shared" si="6"/>
        <v>26</v>
      </c>
      <c r="O40">
        <f t="shared" si="7"/>
        <v>68</v>
      </c>
      <c r="P40" s="3">
        <f t="shared" si="8"/>
        <v>-22</v>
      </c>
      <c r="Q40" s="2">
        <f t="shared" si="9"/>
        <v>1919</v>
      </c>
      <c r="S40">
        <f t="shared" si="35"/>
        <v>8</v>
      </c>
      <c r="T40">
        <f t="shared" si="11"/>
        <v>100</v>
      </c>
      <c r="U40" s="3">
        <f t="shared" si="12"/>
        <v>-54</v>
      </c>
      <c r="V40" s="2">
        <f t="shared" si="32"/>
        <v>1888</v>
      </c>
      <c r="X40">
        <f t="shared" si="33"/>
        <v>21</v>
      </c>
      <c r="Y40">
        <f t="shared" si="34"/>
        <v>131</v>
      </c>
      <c r="Z40" s="3">
        <f t="shared" si="0"/>
        <v>-85</v>
      </c>
      <c r="AA40" s="2">
        <f t="shared" si="15"/>
        <v>1874</v>
      </c>
      <c r="AC40">
        <f t="shared" si="16"/>
        <v>7</v>
      </c>
      <c r="AD40">
        <f t="shared" si="17"/>
        <v>145</v>
      </c>
      <c r="AE40" s="3">
        <f t="shared" si="1"/>
        <v>-99</v>
      </c>
    </row>
    <row r="41" spans="1:31" ht="13.5">
      <c r="A41">
        <f t="shared" si="28"/>
        <v>1980</v>
      </c>
      <c r="C41">
        <f t="shared" si="29"/>
        <v>-38</v>
      </c>
      <c r="D41">
        <f t="shared" si="30"/>
        <v>39</v>
      </c>
      <c r="F41" s="3">
        <f t="shared" si="31"/>
        <v>7</v>
      </c>
      <c r="G41" s="11">
        <f t="shared" si="18"/>
        <v>1980</v>
      </c>
      <c r="H41" s="3"/>
      <c r="I41" s="11">
        <f t="shared" si="19"/>
        <v>55</v>
      </c>
      <c r="J41" s="11">
        <f t="shared" si="22"/>
        <v>39</v>
      </c>
      <c r="K41" s="3">
        <f t="shared" si="20"/>
        <v>7</v>
      </c>
      <c r="L41" s="2">
        <f t="shared" si="5"/>
        <v>1950</v>
      </c>
      <c r="N41">
        <f t="shared" si="6"/>
        <v>25</v>
      </c>
      <c r="O41">
        <f t="shared" si="7"/>
        <v>69</v>
      </c>
      <c r="P41" s="3">
        <f t="shared" si="8"/>
        <v>-23</v>
      </c>
      <c r="Q41" s="2">
        <f t="shared" si="9"/>
        <v>1918</v>
      </c>
      <c r="S41">
        <f t="shared" si="35"/>
        <v>7</v>
      </c>
      <c r="T41">
        <f t="shared" si="11"/>
        <v>101</v>
      </c>
      <c r="U41" s="3">
        <f t="shared" si="12"/>
        <v>-55</v>
      </c>
      <c r="V41" s="2">
        <f t="shared" si="32"/>
        <v>1887</v>
      </c>
      <c r="X41">
        <f t="shared" si="33"/>
        <v>20</v>
      </c>
      <c r="Y41">
        <f t="shared" si="34"/>
        <v>132</v>
      </c>
      <c r="Z41" s="3">
        <f t="shared" si="0"/>
        <v>-86</v>
      </c>
      <c r="AA41" s="2">
        <f t="shared" si="15"/>
        <v>1873</v>
      </c>
      <c r="AC41">
        <f t="shared" si="16"/>
        <v>6</v>
      </c>
      <c r="AD41">
        <f t="shared" si="17"/>
        <v>146</v>
      </c>
      <c r="AE41" s="3">
        <f t="shared" si="1"/>
        <v>-100</v>
      </c>
    </row>
    <row r="42" spans="1:31" ht="13.5">
      <c r="A42">
        <f t="shared" si="28"/>
        <v>1979</v>
      </c>
      <c r="C42">
        <f t="shared" si="29"/>
        <v>-39</v>
      </c>
      <c r="D42">
        <f t="shared" si="30"/>
        <v>40</v>
      </c>
      <c r="F42" s="3">
        <f t="shared" si="31"/>
        <v>6</v>
      </c>
      <c r="G42" s="11">
        <f t="shared" si="18"/>
        <v>1979</v>
      </c>
      <c r="H42" s="3"/>
      <c r="I42" s="11">
        <f t="shared" si="19"/>
        <v>54</v>
      </c>
      <c r="J42" s="11">
        <f t="shared" si="22"/>
        <v>40</v>
      </c>
      <c r="K42" s="3">
        <f t="shared" si="20"/>
        <v>6</v>
      </c>
      <c r="L42" s="2">
        <f t="shared" si="5"/>
        <v>1949</v>
      </c>
      <c r="N42">
        <f t="shared" si="6"/>
        <v>24</v>
      </c>
      <c r="O42">
        <f t="shared" si="7"/>
        <v>70</v>
      </c>
      <c r="P42" s="3">
        <f t="shared" si="8"/>
        <v>-24</v>
      </c>
      <c r="Q42" s="2">
        <f t="shared" si="9"/>
        <v>1917</v>
      </c>
      <c r="S42">
        <f t="shared" si="35"/>
        <v>6</v>
      </c>
      <c r="T42">
        <f t="shared" si="11"/>
        <v>102</v>
      </c>
      <c r="U42" s="3">
        <f t="shared" si="12"/>
        <v>-56</v>
      </c>
      <c r="V42" s="2">
        <f t="shared" si="32"/>
        <v>1886</v>
      </c>
      <c r="X42">
        <f t="shared" si="33"/>
        <v>19</v>
      </c>
      <c r="Y42">
        <f t="shared" si="34"/>
        <v>133</v>
      </c>
      <c r="Z42" s="3">
        <f t="shared" si="0"/>
        <v>-87</v>
      </c>
      <c r="AA42" s="2">
        <f t="shared" si="15"/>
        <v>1872</v>
      </c>
      <c r="AC42">
        <f t="shared" si="16"/>
        <v>5</v>
      </c>
      <c r="AD42">
        <f t="shared" si="17"/>
        <v>147</v>
      </c>
      <c r="AE42" s="3">
        <f t="shared" si="1"/>
        <v>-101</v>
      </c>
    </row>
    <row r="43" spans="1:31" ht="13.5">
      <c r="A43">
        <f t="shared" si="28"/>
        <v>1978</v>
      </c>
      <c r="C43">
        <f t="shared" si="29"/>
        <v>-40</v>
      </c>
      <c r="D43">
        <f t="shared" si="30"/>
        <v>41</v>
      </c>
      <c r="F43" s="3">
        <f t="shared" si="31"/>
        <v>5</v>
      </c>
      <c r="G43" s="11">
        <f t="shared" si="18"/>
        <v>1978</v>
      </c>
      <c r="H43" s="3"/>
      <c r="I43" s="11">
        <f t="shared" si="19"/>
        <v>53</v>
      </c>
      <c r="J43" s="11">
        <f t="shared" si="22"/>
        <v>41</v>
      </c>
      <c r="K43" s="3">
        <f t="shared" si="20"/>
        <v>5</v>
      </c>
      <c r="L43" s="2">
        <f t="shared" si="5"/>
        <v>1948</v>
      </c>
      <c r="N43">
        <f t="shared" si="6"/>
        <v>23</v>
      </c>
      <c r="O43">
        <f t="shared" si="7"/>
        <v>71</v>
      </c>
      <c r="P43" s="3">
        <f t="shared" si="8"/>
        <v>-25</v>
      </c>
      <c r="Q43" s="2">
        <f t="shared" si="9"/>
        <v>1916</v>
      </c>
      <c r="S43">
        <f t="shared" si="35"/>
        <v>5</v>
      </c>
      <c r="T43">
        <f t="shared" si="11"/>
        <v>103</v>
      </c>
      <c r="U43" s="3">
        <f t="shared" si="12"/>
        <v>-57</v>
      </c>
      <c r="V43" s="2">
        <f t="shared" si="32"/>
        <v>1885</v>
      </c>
      <c r="X43">
        <f t="shared" si="33"/>
        <v>18</v>
      </c>
      <c r="Y43">
        <f t="shared" si="34"/>
        <v>134</v>
      </c>
      <c r="Z43" s="3">
        <f t="shared" si="0"/>
        <v>-88</v>
      </c>
      <c r="AA43" s="2">
        <f t="shared" si="15"/>
        <v>1871</v>
      </c>
      <c r="AC43">
        <f t="shared" si="16"/>
        <v>4</v>
      </c>
      <c r="AD43">
        <f t="shared" si="17"/>
        <v>148</v>
      </c>
      <c r="AE43" s="3">
        <f t="shared" si="1"/>
        <v>-102</v>
      </c>
    </row>
    <row r="44" spans="1:31" ht="13.5">
      <c r="A44">
        <f t="shared" si="28"/>
        <v>1977</v>
      </c>
      <c r="C44">
        <f t="shared" si="29"/>
        <v>-41</v>
      </c>
      <c r="D44">
        <f t="shared" si="30"/>
        <v>42</v>
      </c>
      <c r="F44" s="3">
        <f t="shared" si="31"/>
        <v>4</v>
      </c>
      <c r="G44" s="11">
        <f t="shared" si="18"/>
        <v>1977</v>
      </c>
      <c r="H44" s="3"/>
      <c r="I44" s="11">
        <f t="shared" si="19"/>
        <v>52</v>
      </c>
      <c r="J44" s="11">
        <f t="shared" si="22"/>
        <v>42</v>
      </c>
      <c r="K44" s="3">
        <f t="shared" si="20"/>
        <v>4</v>
      </c>
      <c r="L44" s="2">
        <f t="shared" si="5"/>
        <v>1947</v>
      </c>
      <c r="N44">
        <f t="shared" si="6"/>
        <v>22</v>
      </c>
      <c r="O44">
        <f t="shared" si="7"/>
        <v>72</v>
      </c>
      <c r="P44" s="3">
        <f t="shared" si="8"/>
        <v>-26</v>
      </c>
      <c r="Q44" s="2">
        <f t="shared" si="9"/>
        <v>1915</v>
      </c>
      <c r="S44">
        <f t="shared" si="35"/>
        <v>4</v>
      </c>
      <c r="T44">
        <f t="shared" si="11"/>
        <v>104</v>
      </c>
      <c r="U44" s="3">
        <f t="shared" si="12"/>
        <v>-58</v>
      </c>
      <c r="V44" s="2">
        <f t="shared" si="32"/>
        <v>1884</v>
      </c>
      <c r="X44">
        <f t="shared" si="33"/>
        <v>17</v>
      </c>
      <c r="Y44">
        <f t="shared" si="34"/>
        <v>135</v>
      </c>
      <c r="Z44" s="3">
        <f t="shared" si="0"/>
        <v>-89</v>
      </c>
      <c r="AA44" s="2">
        <f t="shared" si="15"/>
        <v>1870</v>
      </c>
      <c r="AC44">
        <f t="shared" si="16"/>
        <v>3</v>
      </c>
      <c r="AD44">
        <f t="shared" si="17"/>
        <v>149</v>
      </c>
      <c r="AE44" s="3">
        <f t="shared" si="1"/>
        <v>-103</v>
      </c>
    </row>
    <row r="45" spans="1:31" ht="13.5">
      <c r="A45">
        <f t="shared" si="28"/>
        <v>1976</v>
      </c>
      <c r="C45">
        <f t="shared" si="29"/>
        <v>-42</v>
      </c>
      <c r="D45">
        <f t="shared" si="30"/>
        <v>43</v>
      </c>
      <c r="F45" s="3">
        <f t="shared" si="31"/>
        <v>3</v>
      </c>
      <c r="G45" s="11">
        <f t="shared" si="18"/>
        <v>1976</v>
      </c>
      <c r="H45" s="3"/>
      <c r="I45" s="11">
        <f t="shared" si="19"/>
        <v>51</v>
      </c>
      <c r="J45" s="11">
        <f t="shared" si="22"/>
        <v>43</v>
      </c>
      <c r="K45" s="3">
        <f t="shared" si="20"/>
        <v>3</v>
      </c>
      <c r="L45" s="2">
        <f t="shared" si="5"/>
        <v>1946</v>
      </c>
      <c r="N45">
        <f t="shared" si="6"/>
        <v>21</v>
      </c>
      <c r="O45">
        <f t="shared" si="7"/>
        <v>73</v>
      </c>
      <c r="P45" s="3">
        <f t="shared" si="8"/>
        <v>-27</v>
      </c>
      <c r="Q45" s="2">
        <f t="shared" si="9"/>
        <v>1914</v>
      </c>
      <c r="S45">
        <f t="shared" si="35"/>
        <v>3</v>
      </c>
      <c r="T45">
        <f t="shared" si="11"/>
        <v>105</v>
      </c>
      <c r="U45" s="3">
        <f t="shared" si="12"/>
        <v>-59</v>
      </c>
      <c r="V45" s="2">
        <f t="shared" si="32"/>
        <v>1883</v>
      </c>
      <c r="X45">
        <f t="shared" si="33"/>
        <v>16</v>
      </c>
      <c r="Y45">
        <f t="shared" si="34"/>
        <v>136</v>
      </c>
      <c r="Z45" s="3">
        <f t="shared" si="0"/>
        <v>-90</v>
      </c>
      <c r="AA45" s="2">
        <f t="shared" si="15"/>
        <v>1869</v>
      </c>
      <c r="AC45">
        <f t="shared" si="16"/>
        <v>2</v>
      </c>
      <c r="AD45">
        <f t="shared" si="17"/>
        <v>150</v>
      </c>
      <c r="AE45" s="3">
        <f t="shared" si="1"/>
        <v>-104</v>
      </c>
    </row>
    <row r="46" spans="1:31" ht="13.5">
      <c r="A46">
        <f t="shared" si="28"/>
        <v>1975</v>
      </c>
      <c r="C46">
        <f t="shared" si="29"/>
        <v>-43</v>
      </c>
      <c r="D46">
        <f t="shared" si="30"/>
        <v>44</v>
      </c>
      <c r="F46" s="3">
        <f t="shared" si="31"/>
        <v>2</v>
      </c>
      <c r="G46" s="11">
        <f t="shared" si="18"/>
        <v>1975</v>
      </c>
      <c r="H46" s="3"/>
      <c r="I46" s="11">
        <f t="shared" si="19"/>
        <v>50</v>
      </c>
      <c r="J46" s="11">
        <f t="shared" si="22"/>
        <v>44</v>
      </c>
      <c r="K46" s="3">
        <f t="shared" si="20"/>
        <v>2</v>
      </c>
      <c r="L46" s="2">
        <f t="shared" si="5"/>
        <v>1945</v>
      </c>
      <c r="N46">
        <f t="shared" si="6"/>
        <v>20</v>
      </c>
      <c r="O46">
        <f t="shared" si="7"/>
        <v>74</v>
      </c>
      <c r="P46" s="3">
        <f t="shared" si="8"/>
        <v>-28</v>
      </c>
      <c r="Q46" s="2">
        <f t="shared" si="9"/>
        <v>1913</v>
      </c>
      <c r="S46">
        <f t="shared" si="35"/>
        <v>2</v>
      </c>
      <c r="T46">
        <f t="shared" si="11"/>
        <v>106</v>
      </c>
      <c r="U46" s="3">
        <f t="shared" si="12"/>
        <v>-60</v>
      </c>
      <c r="V46" s="2">
        <f t="shared" si="32"/>
        <v>1882</v>
      </c>
      <c r="X46">
        <f t="shared" si="33"/>
        <v>15</v>
      </c>
      <c r="Y46">
        <f t="shared" si="34"/>
        <v>137</v>
      </c>
      <c r="Z46" s="3">
        <f t="shared" si="0"/>
        <v>-91</v>
      </c>
      <c r="AA46" s="2">
        <f t="shared" si="15"/>
        <v>1868</v>
      </c>
      <c r="AC46">
        <f t="shared" si="16"/>
        <v>1</v>
      </c>
      <c r="AD46">
        <f t="shared" si="17"/>
        <v>151</v>
      </c>
      <c r="AE46" s="3">
        <f t="shared" si="1"/>
        <v>-105</v>
      </c>
    </row>
    <row r="47" spans="1:31" ht="13.5">
      <c r="A47">
        <f t="shared" si="28"/>
        <v>1974</v>
      </c>
      <c r="C47">
        <f t="shared" si="29"/>
        <v>-44</v>
      </c>
      <c r="D47">
        <f t="shared" si="30"/>
        <v>45</v>
      </c>
      <c r="F47" s="3">
        <f t="shared" si="31"/>
        <v>1</v>
      </c>
      <c r="G47" s="11">
        <f t="shared" si="18"/>
        <v>1974</v>
      </c>
      <c r="H47" s="3"/>
      <c r="I47" s="11">
        <f t="shared" si="19"/>
        <v>49</v>
      </c>
      <c r="J47" s="11">
        <f t="shared" si="22"/>
        <v>45</v>
      </c>
      <c r="K47" s="3">
        <f t="shared" si="20"/>
        <v>1</v>
      </c>
      <c r="L47" s="2">
        <f t="shared" si="5"/>
        <v>1944</v>
      </c>
      <c r="N47">
        <f t="shared" si="6"/>
        <v>19</v>
      </c>
      <c r="O47">
        <f t="shared" si="7"/>
        <v>75</v>
      </c>
      <c r="P47" s="3">
        <f t="shared" si="8"/>
        <v>-29</v>
      </c>
      <c r="Q47" s="2">
        <f t="shared" si="9"/>
        <v>1912</v>
      </c>
      <c r="S47">
        <f t="shared" si="35"/>
        <v>1</v>
      </c>
      <c r="T47">
        <f t="shared" si="11"/>
        <v>107</v>
      </c>
      <c r="U47" s="3">
        <f t="shared" si="12"/>
        <v>-61</v>
      </c>
      <c r="V47" s="2">
        <f t="shared" si="32"/>
        <v>1881</v>
      </c>
      <c r="X47">
        <f t="shared" si="33"/>
        <v>14</v>
      </c>
      <c r="Y47">
        <f t="shared" si="34"/>
        <v>138</v>
      </c>
      <c r="Z47" s="3">
        <f t="shared" si="0"/>
        <v>-92</v>
      </c>
      <c r="AA47" s="2">
        <f t="shared" si="15"/>
        <v>1867</v>
      </c>
      <c r="AC47">
        <f t="shared" si="16"/>
        <v>0</v>
      </c>
      <c r="AD47">
        <f t="shared" si="17"/>
        <v>152</v>
      </c>
      <c r="AE47" s="3">
        <f t="shared" si="1"/>
        <v>-106</v>
      </c>
    </row>
    <row r="48" spans="1:31" ht="13.5">
      <c r="A48">
        <f t="shared" si="28"/>
        <v>1973</v>
      </c>
      <c r="C48">
        <f t="shared" si="29"/>
        <v>-45</v>
      </c>
      <c r="D48">
        <f t="shared" si="30"/>
        <v>46</v>
      </c>
      <c r="F48" s="3">
        <f t="shared" si="31"/>
        <v>0</v>
      </c>
      <c r="G48" s="11">
        <f t="shared" si="18"/>
        <v>1973</v>
      </c>
      <c r="H48" s="3"/>
      <c r="I48" s="11">
        <f t="shared" si="19"/>
        <v>48</v>
      </c>
      <c r="J48" s="11">
        <f t="shared" si="22"/>
        <v>46</v>
      </c>
      <c r="K48" s="3">
        <f t="shared" si="20"/>
        <v>0</v>
      </c>
      <c r="L48" s="2">
        <f t="shared" si="5"/>
        <v>1943</v>
      </c>
      <c r="N48">
        <f t="shared" si="6"/>
        <v>18</v>
      </c>
      <c r="O48">
        <f t="shared" si="7"/>
        <v>76</v>
      </c>
      <c r="P48" s="3">
        <f t="shared" si="8"/>
        <v>-30</v>
      </c>
      <c r="Q48" s="2">
        <f t="shared" si="9"/>
        <v>1911</v>
      </c>
      <c r="R48" t="s">
        <v>7</v>
      </c>
      <c r="S48">
        <v>44</v>
      </c>
      <c r="T48">
        <f t="shared" si="11"/>
        <v>108</v>
      </c>
      <c r="U48" s="3">
        <f t="shared" si="12"/>
        <v>-62</v>
      </c>
      <c r="V48" s="2">
        <f t="shared" si="32"/>
        <v>1880</v>
      </c>
      <c r="X48">
        <f t="shared" si="33"/>
        <v>13</v>
      </c>
      <c r="Y48">
        <f t="shared" si="34"/>
        <v>139</v>
      </c>
      <c r="Z48" s="3">
        <f t="shared" si="0"/>
        <v>-93</v>
      </c>
      <c r="AA48" s="2">
        <f t="shared" si="15"/>
        <v>1866</v>
      </c>
      <c r="AC48">
        <f t="shared" si="16"/>
        <v>-1</v>
      </c>
      <c r="AD48">
        <f t="shared" si="17"/>
        <v>153</v>
      </c>
      <c r="AE48" s="3">
        <f t="shared" si="1"/>
        <v>-107</v>
      </c>
    </row>
    <row r="49" spans="1:31" ht="13.5">
      <c r="A49">
        <f t="shared" si="28"/>
        <v>1972</v>
      </c>
      <c r="C49">
        <f t="shared" si="29"/>
        <v>-46</v>
      </c>
      <c r="D49">
        <f t="shared" si="30"/>
        <v>47</v>
      </c>
      <c r="F49" s="3">
        <f t="shared" si="31"/>
        <v>-1</v>
      </c>
      <c r="G49" s="11">
        <f t="shared" si="18"/>
        <v>1972</v>
      </c>
      <c r="H49" s="3"/>
      <c r="I49" s="11">
        <f t="shared" si="19"/>
        <v>47</v>
      </c>
      <c r="J49" s="11">
        <f t="shared" si="22"/>
        <v>47</v>
      </c>
      <c r="K49" s="3">
        <f t="shared" si="20"/>
        <v>-1</v>
      </c>
      <c r="L49" s="2">
        <f t="shared" si="5"/>
        <v>1942</v>
      </c>
      <c r="N49">
        <f t="shared" si="6"/>
        <v>17</v>
      </c>
      <c r="O49">
        <f t="shared" si="7"/>
        <v>77</v>
      </c>
      <c r="P49" s="3">
        <f t="shared" si="8"/>
        <v>-31</v>
      </c>
      <c r="Q49" s="2">
        <f t="shared" si="9"/>
        <v>1910</v>
      </c>
      <c r="S49">
        <f t="shared" si="35"/>
        <v>43</v>
      </c>
      <c r="T49">
        <f t="shared" si="11"/>
        <v>109</v>
      </c>
      <c r="U49" s="3">
        <f t="shared" si="12"/>
        <v>-63</v>
      </c>
      <c r="V49" s="2">
        <f t="shared" si="32"/>
        <v>1879</v>
      </c>
      <c r="X49">
        <f t="shared" si="33"/>
        <v>12</v>
      </c>
      <c r="Y49">
        <f t="shared" si="34"/>
        <v>140</v>
      </c>
      <c r="Z49" s="3">
        <f t="shared" si="0"/>
        <v>-94</v>
      </c>
      <c r="AA49" s="2">
        <f t="shared" si="15"/>
        <v>1865</v>
      </c>
      <c r="AC49">
        <f t="shared" si="16"/>
        <v>-2</v>
      </c>
      <c r="AD49">
        <f t="shared" si="17"/>
        <v>154</v>
      </c>
      <c r="AE49" s="3">
        <f t="shared" si="1"/>
        <v>-108</v>
      </c>
    </row>
    <row r="50" spans="1:31" ht="13.5">
      <c r="A50">
        <f t="shared" si="28"/>
        <v>1971</v>
      </c>
      <c r="C50">
        <f t="shared" si="29"/>
        <v>-47</v>
      </c>
      <c r="D50">
        <f t="shared" si="30"/>
        <v>48</v>
      </c>
      <c r="F50" s="3">
        <f t="shared" si="31"/>
        <v>-2</v>
      </c>
      <c r="G50" s="11">
        <f t="shared" si="18"/>
        <v>1971</v>
      </c>
      <c r="H50" s="3"/>
      <c r="I50" s="11">
        <f t="shared" si="19"/>
        <v>46</v>
      </c>
      <c r="J50" s="11">
        <f t="shared" si="22"/>
        <v>48</v>
      </c>
      <c r="K50" s="3">
        <f t="shared" si="20"/>
        <v>-2</v>
      </c>
      <c r="L50" s="2">
        <f t="shared" si="5"/>
        <v>1941</v>
      </c>
      <c r="N50">
        <f t="shared" si="6"/>
        <v>16</v>
      </c>
      <c r="O50">
        <f t="shared" si="7"/>
        <v>78</v>
      </c>
      <c r="P50" s="3">
        <f t="shared" si="8"/>
        <v>-32</v>
      </c>
      <c r="Q50" s="2">
        <f t="shared" si="9"/>
        <v>1909</v>
      </c>
      <c r="S50">
        <f t="shared" si="35"/>
        <v>42</v>
      </c>
      <c r="T50">
        <f t="shared" si="11"/>
        <v>110</v>
      </c>
      <c r="U50" s="3">
        <f t="shared" si="12"/>
        <v>-64</v>
      </c>
      <c r="V50" s="2">
        <f t="shared" si="32"/>
        <v>1878</v>
      </c>
      <c r="X50">
        <f t="shared" si="33"/>
        <v>11</v>
      </c>
      <c r="Y50">
        <f t="shared" si="34"/>
        <v>141</v>
      </c>
      <c r="Z50" s="3">
        <f t="shared" si="0"/>
        <v>-95</v>
      </c>
      <c r="AA50" s="2">
        <f t="shared" si="15"/>
        <v>1864</v>
      </c>
      <c r="AC50">
        <f t="shared" si="16"/>
        <v>-3</v>
      </c>
      <c r="AD50">
        <f t="shared" si="17"/>
        <v>155</v>
      </c>
      <c r="AE50" s="3">
        <f t="shared" si="1"/>
        <v>-109</v>
      </c>
    </row>
    <row r="51" spans="1:31" ht="13.5">
      <c r="A51">
        <f t="shared" si="28"/>
        <v>1970</v>
      </c>
      <c r="C51">
        <f t="shared" si="29"/>
        <v>-48</v>
      </c>
      <c r="D51">
        <f t="shared" si="30"/>
        <v>49</v>
      </c>
      <c r="F51" s="3">
        <f t="shared" si="31"/>
        <v>-3</v>
      </c>
      <c r="G51" s="11">
        <f t="shared" si="18"/>
        <v>1970</v>
      </c>
      <c r="H51" s="3"/>
      <c r="I51" s="11">
        <f t="shared" si="19"/>
        <v>45</v>
      </c>
      <c r="J51" s="11">
        <f t="shared" si="22"/>
        <v>49</v>
      </c>
      <c r="K51" s="3">
        <f t="shared" si="20"/>
        <v>-3</v>
      </c>
      <c r="L51" s="2">
        <f t="shared" si="5"/>
        <v>1940</v>
      </c>
      <c r="N51">
        <f t="shared" si="6"/>
        <v>15</v>
      </c>
      <c r="O51">
        <f t="shared" si="7"/>
        <v>79</v>
      </c>
      <c r="P51" s="3">
        <f t="shared" si="8"/>
        <v>-33</v>
      </c>
      <c r="Q51" s="2">
        <f t="shared" si="9"/>
        <v>1908</v>
      </c>
      <c r="S51">
        <f t="shared" si="35"/>
        <v>41</v>
      </c>
      <c r="T51">
        <f t="shared" si="11"/>
        <v>111</v>
      </c>
      <c r="U51" s="3">
        <f t="shared" si="12"/>
        <v>-65</v>
      </c>
      <c r="V51" s="2">
        <f t="shared" si="32"/>
        <v>1877</v>
      </c>
      <c r="X51">
        <f t="shared" si="33"/>
        <v>10</v>
      </c>
      <c r="Y51">
        <f t="shared" si="34"/>
        <v>142</v>
      </c>
      <c r="Z51" s="3">
        <f t="shared" si="0"/>
        <v>-96</v>
      </c>
      <c r="AA51" s="2">
        <f t="shared" si="15"/>
        <v>1863</v>
      </c>
      <c r="AC51">
        <f t="shared" si="16"/>
        <v>-4</v>
      </c>
      <c r="AD51">
        <f t="shared" si="17"/>
        <v>156</v>
      </c>
      <c r="AE51" s="3">
        <f t="shared" si="1"/>
        <v>-110</v>
      </c>
    </row>
    <row r="52" spans="1:31" ht="13.5">
      <c r="A52">
        <f t="shared" si="28"/>
        <v>1969</v>
      </c>
      <c r="C52">
        <f t="shared" si="29"/>
        <v>-49</v>
      </c>
      <c r="D52">
        <f t="shared" si="30"/>
        <v>50</v>
      </c>
      <c r="F52" s="3">
        <f t="shared" si="31"/>
        <v>-4</v>
      </c>
      <c r="G52" s="11">
        <f t="shared" si="18"/>
        <v>1969</v>
      </c>
      <c r="H52" s="3"/>
      <c r="I52" s="11">
        <f t="shared" si="19"/>
        <v>44</v>
      </c>
      <c r="J52" s="11">
        <f t="shared" si="22"/>
        <v>50</v>
      </c>
      <c r="K52" s="3">
        <f t="shared" si="20"/>
        <v>-4</v>
      </c>
      <c r="L52" s="2">
        <f t="shared" si="5"/>
        <v>1939</v>
      </c>
      <c r="N52">
        <f t="shared" si="6"/>
        <v>14</v>
      </c>
      <c r="O52">
        <f t="shared" si="7"/>
        <v>80</v>
      </c>
      <c r="P52" s="3">
        <f t="shared" si="8"/>
        <v>-34</v>
      </c>
      <c r="Q52" s="2">
        <f t="shared" si="9"/>
        <v>1907</v>
      </c>
      <c r="S52">
        <f t="shared" si="35"/>
        <v>40</v>
      </c>
      <c r="T52">
        <f t="shared" si="11"/>
        <v>112</v>
      </c>
      <c r="U52" s="3">
        <f t="shared" si="12"/>
        <v>-66</v>
      </c>
      <c r="V52" s="2">
        <f t="shared" si="32"/>
        <v>1876</v>
      </c>
      <c r="X52">
        <f t="shared" si="33"/>
        <v>9</v>
      </c>
      <c r="Y52">
        <f t="shared" si="34"/>
        <v>143</v>
      </c>
      <c r="Z52" s="3">
        <f t="shared" si="0"/>
        <v>-97</v>
      </c>
      <c r="AA52" s="2">
        <f t="shared" si="15"/>
        <v>1862</v>
      </c>
      <c r="AC52">
        <f t="shared" si="16"/>
        <v>-5</v>
      </c>
      <c r="AD52">
        <f t="shared" si="17"/>
        <v>157</v>
      </c>
      <c r="AE52" s="3">
        <f t="shared" si="1"/>
        <v>-111</v>
      </c>
    </row>
    <row r="53" spans="1:31" ht="13.5">
      <c r="A53">
        <f t="shared" si="28"/>
        <v>1968</v>
      </c>
      <c r="C53">
        <f t="shared" si="29"/>
        <v>-50</v>
      </c>
      <c r="D53">
        <f t="shared" si="30"/>
        <v>51</v>
      </c>
      <c r="F53" s="3">
        <f t="shared" si="31"/>
        <v>-5</v>
      </c>
      <c r="G53" s="11">
        <f t="shared" si="18"/>
        <v>1968</v>
      </c>
      <c r="H53" s="3"/>
      <c r="I53" s="11">
        <f t="shared" si="19"/>
        <v>43</v>
      </c>
      <c r="J53" s="11">
        <f t="shared" si="22"/>
        <v>51</v>
      </c>
      <c r="K53" s="3">
        <f t="shared" si="20"/>
        <v>-5</v>
      </c>
      <c r="L53" s="2">
        <f t="shared" si="5"/>
        <v>1938</v>
      </c>
      <c r="N53">
        <f t="shared" si="6"/>
        <v>13</v>
      </c>
      <c r="O53">
        <f t="shared" si="7"/>
        <v>81</v>
      </c>
      <c r="P53" s="3">
        <f t="shared" si="8"/>
        <v>-35</v>
      </c>
      <c r="Q53" s="2">
        <f t="shared" si="9"/>
        <v>1906</v>
      </c>
      <c r="S53">
        <f t="shared" si="35"/>
        <v>39</v>
      </c>
      <c r="T53">
        <f t="shared" si="11"/>
        <v>113</v>
      </c>
      <c r="U53" s="3">
        <f t="shared" si="12"/>
        <v>-67</v>
      </c>
      <c r="V53" s="2">
        <f t="shared" si="32"/>
        <v>1875</v>
      </c>
      <c r="X53">
        <f t="shared" si="33"/>
        <v>8</v>
      </c>
      <c r="Y53">
        <f t="shared" si="34"/>
        <v>144</v>
      </c>
      <c r="Z53" s="3">
        <f t="shared" si="0"/>
        <v>-98</v>
      </c>
      <c r="AA53" s="2">
        <f t="shared" si="15"/>
        <v>1861</v>
      </c>
      <c r="AC53">
        <f t="shared" si="16"/>
        <v>-6</v>
      </c>
      <c r="AD53">
        <f t="shared" si="17"/>
        <v>158</v>
      </c>
      <c r="AE53" s="3">
        <f t="shared" si="1"/>
        <v>-112</v>
      </c>
    </row>
    <row r="54" spans="1:31" ht="13.5">
      <c r="A54">
        <f t="shared" si="28"/>
        <v>1967</v>
      </c>
      <c r="C54">
        <f t="shared" si="29"/>
        <v>-51</v>
      </c>
      <c r="D54">
        <f t="shared" si="30"/>
        <v>52</v>
      </c>
      <c r="F54" s="3">
        <f t="shared" si="31"/>
        <v>-6</v>
      </c>
      <c r="G54" s="11">
        <f t="shared" si="18"/>
        <v>1967</v>
      </c>
      <c r="H54" s="3"/>
      <c r="I54" s="11">
        <f t="shared" si="19"/>
        <v>42</v>
      </c>
      <c r="J54" s="11">
        <f t="shared" si="22"/>
        <v>52</v>
      </c>
      <c r="K54" s="3">
        <f t="shared" si="20"/>
        <v>-6</v>
      </c>
      <c r="L54" s="2">
        <f t="shared" si="5"/>
        <v>1937</v>
      </c>
      <c r="N54">
        <f t="shared" si="6"/>
        <v>12</v>
      </c>
      <c r="O54">
        <f t="shared" si="7"/>
        <v>82</v>
      </c>
      <c r="P54" s="3">
        <f t="shared" si="8"/>
        <v>-36</v>
      </c>
      <c r="Q54" s="2">
        <f t="shared" si="9"/>
        <v>1905</v>
      </c>
      <c r="S54">
        <f t="shared" si="35"/>
        <v>38</v>
      </c>
      <c r="T54">
        <f t="shared" si="11"/>
        <v>114</v>
      </c>
      <c r="U54" s="3">
        <f t="shared" si="12"/>
        <v>-68</v>
      </c>
      <c r="V54" s="2">
        <f t="shared" si="32"/>
        <v>1874</v>
      </c>
      <c r="X54">
        <f t="shared" si="33"/>
        <v>7</v>
      </c>
      <c r="Y54">
        <f t="shared" si="34"/>
        <v>145</v>
      </c>
      <c r="Z54" s="3">
        <f t="shared" si="0"/>
        <v>-99</v>
      </c>
      <c r="AA54" s="2">
        <f t="shared" si="15"/>
        <v>1860</v>
      </c>
      <c r="AC54">
        <f t="shared" si="16"/>
        <v>-7</v>
      </c>
      <c r="AD54">
        <f t="shared" si="17"/>
        <v>159</v>
      </c>
      <c r="AE54" s="3">
        <f t="shared" si="1"/>
        <v>-113</v>
      </c>
    </row>
    <row r="55" spans="1:31" ht="13.5">
      <c r="A55">
        <f t="shared" si="28"/>
        <v>1966</v>
      </c>
      <c r="C55">
        <f t="shared" si="29"/>
        <v>-52</v>
      </c>
      <c r="D55">
        <f t="shared" si="30"/>
        <v>53</v>
      </c>
      <c r="F55" s="3">
        <f t="shared" si="31"/>
        <v>-7</v>
      </c>
      <c r="G55" s="11">
        <f t="shared" si="18"/>
        <v>1966</v>
      </c>
      <c r="H55" s="3"/>
      <c r="I55" s="11">
        <f t="shared" si="19"/>
        <v>41</v>
      </c>
      <c r="J55" s="11">
        <f t="shared" si="22"/>
        <v>53</v>
      </c>
      <c r="K55" s="3">
        <f t="shared" si="20"/>
        <v>-7</v>
      </c>
      <c r="L55" s="2">
        <f t="shared" si="5"/>
        <v>1936</v>
      </c>
      <c r="N55">
        <f t="shared" si="6"/>
        <v>11</v>
      </c>
      <c r="O55">
        <f t="shared" si="7"/>
        <v>83</v>
      </c>
      <c r="P55" s="3">
        <f t="shared" si="8"/>
        <v>-37</v>
      </c>
      <c r="Q55" s="2">
        <f t="shared" si="9"/>
        <v>1904</v>
      </c>
      <c r="S55">
        <f t="shared" si="35"/>
        <v>37</v>
      </c>
      <c r="T55">
        <f t="shared" si="11"/>
        <v>115</v>
      </c>
      <c r="U55" s="3">
        <f t="shared" si="12"/>
        <v>-69</v>
      </c>
      <c r="V55" s="2">
        <f t="shared" si="32"/>
        <v>1873</v>
      </c>
      <c r="X55">
        <f t="shared" si="33"/>
        <v>6</v>
      </c>
      <c r="Y55">
        <f t="shared" si="34"/>
        <v>146</v>
      </c>
      <c r="Z55" s="3">
        <f t="shared" si="0"/>
        <v>-100</v>
      </c>
      <c r="AA55" s="2">
        <f t="shared" si="15"/>
        <v>1859</v>
      </c>
      <c r="AC55">
        <f t="shared" si="16"/>
        <v>-8</v>
      </c>
      <c r="AD55">
        <f t="shared" si="17"/>
        <v>160</v>
      </c>
      <c r="AE55" s="3">
        <f t="shared" si="1"/>
        <v>-114</v>
      </c>
    </row>
    <row r="56" spans="1:31" ht="13.5">
      <c r="A56">
        <f t="shared" si="28"/>
        <v>1965</v>
      </c>
      <c r="C56">
        <f t="shared" si="29"/>
        <v>-53</v>
      </c>
      <c r="D56">
        <f t="shared" si="30"/>
        <v>54</v>
      </c>
      <c r="F56" s="3">
        <f t="shared" si="31"/>
        <v>-8</v>
      </c>
      <c r="G56" s="11">
        <f t="shared" si="18"/>
        <v>1965</v>
      </c>
      <c r="H56" s="3"/>
      <c r="I56" s="11">
        <f t="shared" si="19"/>
        <v>40</v>
      </c>
      <c r="J56" s="11">
        <f t="shared" si="22"/>
        <v>54</v>
      </c>
      <c r="K56" s="3">
        <f t="shared" si="20"/>
        <v>-8</v>
      </c>
      <c r="L56" s="2">
        <f t="shared" si="5"/>
        <v>1935</v>
      </c>
      <c r="N56">
        <f t="shared" si="6"/>
        <v>10</v>
      </c>
      <c r="O56">
        <f t="shared" si="7"/>
        <v>84</v>
      </c>
      <c r="P56" s="3">
        <f t="shared" si="8"/>
        <v>-38</v>
      </c>
      <c r="Q56" s="2">
        <f t="shared" si="9"/>
        <v>1903</v>
      </c>
      <c r="S56">
        <f t="shared" si="35"/>
        <v>36</v>
      </c>
      <c r="T56">
        <f t="shared" si="11"/>
        <v>116</v>
      </c>
      <c r="U56" s="3">
        <f t="shared" si="12"/>
        <v>-70</v>
      </c>
      <c r="V56" s="2">
        <f t="shared" si="32"/>
        <v>1872</v>
      </c>
      <c r="X56">
        <f t="shared" si="33"/>
        <v>5</v>
      </c>
      <c r="Y56">
        <f t="shared" si="34"/>
        <v>147</v>
      </c>
      <c r="Z56" s="3">
        <f t="shared" si="0"/>
        <v>-101</v>
      </c>
      <c r="AA56" s="2">
        <f t="shared" si="15"/>
        <v>1858</v>
      </c>
      <c r="AC56">
        <f t="shared" si="16"/>
        <v>-9</v>
      </c>
      <c r="AD56">
        <f t="shared" si="17"/>
        <v>161</v>
      </c>
      <c r="AE56" s="3">
        <f t="shared" si="1"/>
        <v>-115</v>
      </c>
    </row>
    <row r="57" spans="1:16" ht="13.5">
      <c r="A57">
        <f t="shared" si="28"/>
        <v>1964</v>
      </c>
      <c r="C57">
        <f t="shared" si="29"/>
        <v>-54</v>
      </c>
      <c r="D57">
        <f t="shared" si="30"/>
        <v>55</v>
      </c>
      <c r="F57" s="3">
        <f t="shared" si="31"/>
        <v>-9</v>
      </c>
      <c r="G57" s="11">
        <f t="shared" si="18"/>
        <v>1964</v>
      </c>
      <c r="H57" s="3"/>
      <c r="I57" s="11">
        <f t="shared" si="19"/>
        <v>39</v>
      </c>
      <c r="J57" s="11">
        <f t="shared" si="22"/>
        <v>55</v>
      </c>
      <c r="K57" s="3">
        <f t="shared" si="20"/>
        <v>-9</v>
      </c>
      <c r="L57" s="2">
        <f t="shared" si="5"/>
        <v>1934</v>
      </c>
      <c r="N57">
        <f t="shared" si="6"/>
        <v>9</v>
      </c>
      <c r="O57">
        <f t="shared" si="7"/>
        <v>85</v>
      </c>
      <c r="P57" s="3">
        <f t="shared" si="8"/>
        <v>-39</v>
      </c>
    </row>
    <row r="58" spans="1:16" ht="13.5">
      <c r="A58">
        <f t="shared" si="28"/>
        <v>1963</v>
      </c>
      <c r="C58">
        <f t="shared" si="29"/>
        <v>-55</v>
      </c>
      <c r="D58">
        <f t="shared" si="30"/>
        <v>56</v>
      </c>
      <c r="F58" s="3">
        <f t="shared" si="31"/>
        <v>-10</v>
      </c>
      <c r="G58" s="11">
        <f t="shared" si="18"/>
        <v>1963</v>
      </c>
      <c r="H58" s="3"/>
      <c r="I58" s="11">
        <f t="shared" si="19"/>
        <v>38</v>
      </c>
      <c r="J58" s="11">
        <f t="shared" si="22"/>
        <v>56</v>
      </c>
      <c r="K58" s="3">
        <f t="shared" si="20"/>
        <v>-10</v>
      </c>
      <c r="L58" s="2">
        <f t="shared" si="5"/>
        <v>1933</v>
      </c>
      <c r="N58">
        <f t="shared" si="6"/>
        <v>8</v>
      </c>
      <c r="O58">
        <f t="shared" si="7"/>
        <v>86</v>
      </c>
      <c r="P58" s="3">
        <f t="shared" si="8"/>
        <v>-40</v>
      </c>
    </row>
    <row r="59" spans="1:16" ht="13.5">
      <c r="A59">
        <f t="shared" si="28"/>
        <v>1962</v>
      </c>
      <c r="C59">
        <f t="shared" si="29"/>
        <v>-56</v>
      </c>
      <c r="D59">
        <f t="shared" si="30"/>
        <v>57</v>
      </c>
      <c r="F59" s="3">
        <f t="shared" si="31"/>
        <v>-11</v>
      </c>
      <c r="G59" s="11">
        <f t="shared" si="18"/>
        <v>1962</v>
      </c>
      <c r="H59" s="3"/>
      <c r="I59" s="11">
        <f t="shared" si="19"/>
        <v>37</v>
      </c>
      <c r="J59" s="11">
        <f t="shared" si="22"/>
        <v>57</v>
      </c>
      <c r="K59" s="3">
        <f t="shared" si="20"/>
        <v>-11</v>
      </c>
      <c r="L59" s="2">
        <f t="shared" si="5"/>
        <v>1932</v>
      </c>
      <c r="N59">
        <f t="shared" si="6"/>
        <v>7</v>
      </c>
      <c r="O59">
        <f t="shared" si="7"/>
        <v>87</v>
      </c>
      <c r="P59" s="3">
        <f t="shared" si="8"/>
        <v>-41</v>
      </c>
    </row>
    <row r="60" spans="1:31" ht="13.5">
      <c r="A60">
        <f t="shared" si="28"/>
        <v>1961</v>
      </c>
      <c r="C60">
        <f t="shared" si="29"/>
        <v>-57</v>
      </c>
      <c r="D60">
        <f t="shared" si="30"/>
        <v>58</v>
      </c>
      <c r="F60" s="3">
        <f t="shared" si="31"/>
        <v>-12</v>
      </c>
      <c r="G60" s="11">
        <f t="shared" si="18"/>
        <v>1961</v>
      </c>
      <c r="H60" s="3"/>
      <c r="I60" s="11">
        <f t="shared" si="19"/>
        <v>36</v>
      </c>
      <c r="J60" s="11">
        <f t="shared" si="22"/>
        <v>58</v>
      </c>
      <c r="K60" s="3">
        <f t="shared" si="20"/>
        <v>-12</v>
      </c>
      <c r="L60" s="2">
        <f t="shared" si="5"/>
        <v>1931</v>
      </c>
      <c r="N60">
        <f t="shared" si="6"/>
        <v>6</v>
      </c>
      <c r="O60">
        <f t="shared" si="7"/>
        <v>88</v>
      </c>
      <c r="P60" s="3">
        <f t="shared" si="8"/>
        <v>-42</v>
      </c>
      <c r="R60" s="14" t="s">
        <v>16</v>
      </c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16" ht="13.5">
      <c r="A61">
        <f t="shared" si="28"/>
        <v>1960</v>
      </c>
      <c r="C61">
        <f t="shared" si="29"/>
        <v>-58</v>
      </c>
      <c r="D61">
        <f t="shared" si="30"/>
        <v>59</v>
      </c>
      <c r="F61" s="3">
        <f t="shared" si="31"/>
        <v>-13</v>
      </c>
      <c r="G61" s="11">
        <f t="shared" si="18"/>
        <v>1960</v>
      </c>
      <c r="H61" s="3"/>
      <c r="I61" s="11">
        <f t="shared" si="19"/>
        <v>35</v>
      </c>
      <c r="J61" s="11">
        <f t="shared" si="22"/>
        <v>59</v>
      </c>
      <c r="K61" s="3">
        <f t="shared" si="20"/>
        <v>-13</v>
      </c>
      <c r="L61" s="2">
        <f t="shared" si="5"/>
        <v>1930</v>
      </c>
      <c r="N61">
        <f t="shared" si="6"/>
        <v>5</v>
      </c>
      <c r="O61">
        <f t="shared" si="7"/>
        <v>89</v>
      </c>
      <c r="P61" s="3">
        <f t="shared" si="8"/>
        <v>-43</v>
      </c>
    </row>
    <row r="62" spans="1:16" ht="13.5">
      <c r="A62">
        <f t="shared" si="28"/>
        <v>1959</v>
      </c>
      <c r="C62">
        <f t="shared" si="29"/>
        <v>-59</v>
      </c>
      <c r="D62">
        <f t="shared" si="30"/>
        <v>60</v>
      </c>
      <c r="F62" s="3">
        <f t="shared" si="31"/>
        <v>-14</v>
      </c>
      <c r="G62" s="11">
        <f t="shared" si="18"/>
        <v>1959</v>
      </c>
      <c r="H62" s="3"/>
      <c r="I62" s="11">
        <f t="shared" si="19"/>
        <v>34</v>
      </c>
      <c r="J62" s="11">
        <f t="shared" si="22"/>
        <v>60</v>
      </c>
      <c r="K62" s="3">
        <f t="shared" si="20"/>
        <v>-14</v>
      </c>
      <c r="L62" s="2">
        <f t="shared" si="5"/>
        <v>1929</v>
      </c>
      <c r="N62">
        <f t="shared" si="6"/>
        <v>4</v>
      </c>
      <c r="O62">
        <f t="shared" si="7"/>
        <v>90</v>
      </c>
      <c r="P62" s="3">
        <f t="shared" si="8"/>
        <v>-44</v>
      </c>
    </row>
    <row r="63" spans="1:16" ht="13.5">
      <c r="A63">
        <f t="shared" si="28"/>
        <v>1958</v>
      </c>
      <c r="C63">
        <f t="shared" si="29"/>
        <v>-60</v>
      </c>
      <c r="D63">
        <f t="shared" si="30"/>
        <v>61</v>
      </c>
      <c r="F63" s="3">
        <f t="shared" si="31"/>
        <v>-15</v>
      </c>
      <c r="G63" s="11">
        <f t="shared" si="18"/>
        <v>1958</v>
      </c>
      <c r="H63" s="3"/>
      <c r="I63" s="11">
        <f t="shared" si="19"/>
        <v>33</v>
      </c>
      <c r="J63" s="11">
        <f t="shared" si="22"/>
        <v>61</v>
      </c>
      <c r="K63" s="3">
        <f t="shared" si="20"/>
        <v>-15</v>
      </c>
      <c r="L63" s="2">
        <f t="shared" si="5"/>
        <v>1928</v>
      </c>
      <c r="N63">
        <f t="shared" si="6"/>
        <v>3</v>
      </c>
      <c r="O63">
        <f t="shared" si="7"/>
        <v>91</v>
      </c>
      <c r="P63" s="3">
        <f t="shared" si="8"/>
        <v>-45</v>
      </c>
    </row>
    <row r="64" spans="1:16" ht="13.5">
      <c r="A64">
        <f t="shared" si="28"/>
        <v>1957</v>
      </c>
      <c r="C64">
        <f t="shared" si="29"/>
        <v>-61</v>
      </c>
      <c r="D64">
        <f t="shared" si="30"/>
        <v>62</v>
      </c>
      <c r="F64" s="3">
        <f t="shared" si="31"/>
        <v>-16</v>
      </c>
      <c r="G64" s="11">
        <f t="shared" si="18"/>
        <v>1957</v>
      </c>
      <c r="H64" s="3"/>
      <c r="I64" s="11">
        <f t="shared" si="19"/>
        <v>32</v>
      </c>
      <c r="J64" s="11">
        <f t="shared" si="22"/>
        <v>62</v>
      </c>
      <c r="K64" s="3">
        <f t="shared" si="20"/>
        <v>-16</v>
      </c>
      <c r="L64" s="2">
        <f t="shared" si="5"/>
        <v>1927</v>
      </c>
      <c r="N64">
        <f t="shared" si="6"/>
        <v>2</v>
      </c>
      <c r="O64">
        <f t="shared" si="7"/>
        <v>92</v>
      </c>
      <c r="P64" s="3">
        <f t="shared" si="8"/>
        <v>-46</v>
      </c>
    </row>
    <row r="65" spans="1:16" ht="13.5">
      <c r="A65">
        <f t="shared" si="28"/>
        <v>1956</v>
      </c>
      <c r="C65">
        <f t="shared" si="29"/>
        <v>-62</v>
      </c>
      <c r="D65">
        <f t="shared" si="30"/>
        <v>63</v>
      </c>
      <c r="F65" s="3">
        <f t="shared" si="31"/>
        <v>-17</v>
      </c>
      <c r="G65" s="11">
        <f t="shared" si="18"/>
        <v>1956</v>
      </c>
      <c r="H65" s="3"/>
      <c r="I65" s="11">
        <f t="shared" si="19"/>
        <v>31</v>
      </c>
      <c r="J65" s="11">
        <f t="shared" si="22"/>
        <v>63</v>
      </c>
      <c r="K65" s="3">
        <f t="shared" si="20"/>
        <v>-17</v>
      </c>
      <c r="L65" s="2">
        <f t="shared" si="5"/>
        <v>1926</v>
      </c>
      <c r="N65">
        <f t="shared" si="6"/>
        <v>1</v>
      </c>
      <c r="O65">
        <f t="shared" si="7"/>
        <v>93</v>
      </c>
      <c r="P65" s="3">
        <f t="shared" si="8"/>
        <v>-47</v>
      </c>
    </row>
    <row r="66" spans="1:16" ht="13.5">
      <c r="A66">
        <f t="shared" si="28"/>
        <v>1955</v>
      </c>
      <c r="C66">
        <f t="shared" si="29"/>
        <v>-63</v>
      </c>
      <c r="D66">
        <f t="shared" si="30"/>
        <v>64</v>
      </c>
      <c r="F66" s="3">
        <f t="shared" si="31"/>
        <v>-18</v>
      </c>
      <c r="G66" s="11">
        <f t="shared" si="18"/>
        <v>1955</v>
      </c>
      <c r="H66" s="3"/>
      <c r="I66" s="11">
        <f t="shared" si="19"/>
        <v>30</v>
      </c>
      <c r="J66" s="11">
        <f t="shared" si="22"/>
        <v>64</v>
      </c>
      <c r="K66" s="3">
        <f t="shared" si="20"/>
        <v>-18</v>
      </c>
      <c r="L66" s="2">
        <f aca="true" t="shared" si="36" ref="L66:L88">L65-1</f>
        <v>1925</v>
      </c>
      <c r="M66" t="s">
        <v>6</v>
      </c>
      <c r="N66">
        <v>14</v>
      </c>
      <c r="O66">
        <f aca="true" t="shared" si="37" ref="O66:O88">O65+1</f>
        <v>94</v>
      </c>
      <c r="P66" s="3">
        <f t="shared" si="8"/>
        <v>-48</v>
      </c>
    </row>
    <row r="67" spans="1:16" ht="13.5">
      <c r="A67">
        <f t="shared" si="28"/>
        <v>1954</v>
      </c>
      <c r="C67">
        <f t="shared" si="29"/>
        <v>-64</v>
      </c>
      <c r="D67">
        <f t="shared" si="30"/>
        <v>65</v>
      </c>
      <c r="F67" s="3">
        <f t="shared" si="31"/>
        <v>-19</v>
      </c>
      <c r="G67" s="11">
        <f t="shared" si="18"/>
        <v>1954</v>
      </c>
      <c r="H67" s="3"/>
      <c r="I67" s="11">
        <f t="shared" si="19"/>
        <v>29</v>
      </c>
      <c r="J67" s="11">
        <f t="shared" si="22"/>
        <v>65</v>
      </c>
      <c r="K67" s="3">
        <f t="shared" si="20"/>
        <v>-19</v>
      </c>
      <c r="L67" s="2">
        <f t="shared" si="36"/>
        <v>1924</v>
      </c>
      <c r="N67">
        <f aca="true" t="shared" si="38" ref="N67:N87">N66-1</f>
        <v>13</v>
      </c>
      <c r="O67">
        <f t="shared" si="37"/>
        <v>95</v>
      </c>
      <c r="P67" s="3">
        <f aca="true" t="shared" si="39" ref="P67:P88">$F$2-O67</f>
        <v>-49</v>
      </c>
    </row>
    <row r="68" spans="1:16" ht="13.5">
      <c r="A68">
        <f t="shared" si="28"/>
        <v>1953</v>
      </c>
      <c r="C68">
        <f t="shared" si="29"/>
        <v>-65</v>
      </c>
      <c r="D68">
        <f t="shared" si="30"/>
        <v>66</v>
      </c>
      <c r="F68" s="3">
        <f t="shared" si="31"/>
        <v>-20</v>
      </c>
      <c r="G68" s="11">
        <f aca="true" t="shared" si="40" ref="G68:G88">G67-1</f>
        <v>1953</v>
      </c>
      <c r="H68" s="3"/>
      <c r="I68" s="11">
        <f aca="true" t="shared" si="41" ref="I68:I88">I67-1</f>
        <v>28</v>
      </c>
      <c r="J68" s="11">
        <f t="shared" si="22"/>
        <v>66</v>
      </c>
      <c r="K68" s="3">
        <f aca="true" t="shared" si="42" ref="K68:K88">$F$2-J68</f>
        <v>-20</v>
      </c>
      <c r="L68" s="2">
        <f t="shared" si="36"/>
        <v>1923</v>
      </c>
      <c r="N68">
        <f t="shared" si="38"/>
        <v>12</v>
      </c>
      <c r="O68">
        <f t="shared" si="37"/>
        <v>96</v>
      </c>
      <c r="P68" s="3">
        <f t="shared" si="39"/>
        <v>-50</v>
      </c>
    </row>
    <row r="69" spans="1:16" ht="13.5">
      <c r="A69">
        <f t="shared" si="28"/>
        <v>1952</v>
      </c>
      <c r="C69">
        <f t="shared" si="29"/>
        <v>-66</v>
      </c>
      <c r="D69">
        <f t="shared" si="30"/>
        <v>67</v>
      </c>
      <c r="F69" s="3">
        <f t="shared" si="31"/>
        <v>-21</v>
      </c>
      <c r="G69" s="11">
        <f t="shared" si="40"/>
        <v>1952</v>
      </c>
      <c r="H69" s="3"/>
      <c r="I69" s="11">
        <f t="shared" si="41"/>
        <v>27</v>
      </c>
      <c r="J69" s="11">
        <f aca="true" t="shared" si="43" ref="J69:J88">J68+1</f>
        <v>67</v>
      </c>
      <c r="K69" s="3">
        <f t="shared" si="42"/>
        <v>-21</v>
      </c>
      <c r="L69" s="2">
        <f t="shared" si="36"/>
        <v>1922</v>
      </c>
      <c r="N69">
        <f t="shared" si="38"/>
        <v>11</v>
      </c>
      <c r="O69">
        <f t="shared" si="37"/>
        <v>97</v>
      </c>
      <c r="P69" s="3">
        <f t="shared" si="39"/>
        <v>-51</v>
      </c>
    </row>
    <row r="70" spans="1:16" ht="13.5">
      <c r="A70">
        <f t="shared" si="28"/>
        <v>1951</v>
      </c>
      <c r="C70">
        <f t="shared" si="29"/>
        <v>-67</v>
      </c>
      <c r="D70">
        <f t="shared" si="30"/>
        <v>68</v>
      </c>
      <c r="F70" s="3">
        <f t="shared" si="31"/>
        <v>-22</v>
      </c>
      <c r="G70" s="11">
        <f t="shared" si="40"/>
        <v>1951</v>
      </c>
      <c r="H70" s="3"/>
      <c r="I70" s="11">
        <f t="shared" si="41"/>
        <v>26</v>
      </c>
      <c r="J70" s="11">
        <f t="shared" si="43"/>
        <v>68</v>
      </c>
      <c r="K70" s="3">
        <f t="shared" si="42"/>
        <v>-22</v>
      </c>
      <c r="L70" s="2">
        <f t="shared" si="36"/>
        <v>1921</v>
      </c>
      <c r="N70">
        <f t="shared" si="38"/>
        <v>10</v>
      </c>
      <c r="O70">
        <f t="shared" si="37"/>
        <v>98</v>
      </c>
      <c r="P70" s="3">
        <f t="shared" si="39"/>
        <v>-52</v>
      </c>
    </row>
    <row r="71" spans="1:16" ht="13.5">
      <c r="A71">
        <f t="shared" si="28"/>
        <v>1950</v>
      </c>
      <c r="C71">
        <f t="shared" si="29"/>
        <v>-68</v>
      </c>
      <c r="D71">
        <f t="shared" si="30"/>
        <v>69</v>
      </c>
      <c r="F71" s="3">
        <f t="shared" si="31"/>
        <v>-23</v>
      </c>
      <c r="G71" s="11">
        <f t="shared" si="40"/>
        <v>1950</v>
      </c>
      <c r="H71" s="3"/>
      <c r="I71" s="11">
        <f t="shared" si="41"/>
        <v>25</v>
      </c>
      <c r="J71" s="11">
        <f t="shared" si="43"/>
        <v>69</v>
      </c>
      <c r="K71" s="3">
        <f t="shared" si="42"/>
        <v>-23</v>
      </c>
      <c r="L71" s="2">
        <f t="shared" si="36"/>
        <v>1920</v>
      </c>
      <c r="N71">
        <f t="shared" si="38"/>
        <v>9</v>
      </c>
      <c r="O71">
        <f t="shared" si="37"/>
        <v>99</v>
      </c>
      <c r="P71" s="3">
        <f t="shared" si="39"/>
        <v>-53</v>
      </c>
    </row>
    <row r="72" spans="1:16" ht="13.5">
      <c r="A72">
        <f t="shared" si="28"/>
        <v>1949</v>
      </c>
      <c r="C72">
        <f t="shared" si="29"/>
        <v>-69</v>
      </c>
      <c r="D72">
        <f t="shared" si="30"/>
        <v>70</v>
      </c>
      <c r="F72" s="3">
        <f t="shared" si="31"/>
        <v>-24</v>
      </c>
      <c r="G72" s="11">
        <f t="shared" si="40"/>
        <v>1949</v>
      </c>
      <c r="H72" s="3"/>
      <c r="I72" s="11">
        <f t="shared" si="41"/>
        <v>24</v>
      </c>
      <c r="J72" s="11">
        <f t="shared" si="43"/>
        <v>70</v>
      </c>
      <c r="K72" s="3">
        <f t="shared" si="42"/>
        <v>-24</v>
      </c>
      <c r="L72" s="2">
        <f t="shared" si="36"/>
        <v>1919</v>
      </c>
      <c r="N72">
        <f t="shared" si="38"/>
        <v>8</v>
      </c>
      <c r="O72">
        <f t="shared" si="37"/>
        <v>100</v>
      </c>
      <c r="P72" s="3">
        <f t="shared" si="39"/>
        <v>-54</v>
      </c>
    </row>
    <row r="73" spans="1:16" ht="13.5">
      <c r="A73">
        <f t="shared" si="28"/>
        <v>1948</v>
      </c>
      <c r="C73">
        <f t="shared" si="29"/>
        <v>-70</v>
      </c>
      <c r="D73">
        <f t="shared" si="30"/>
        <v>71</v>
      </c>
      <c r="F73" s="3">
        <f t="shared" si="31"/>
        <v>-25</v>
      </c>
      <c r="G73" s="11">
        <f t="shared" si="40"/>
        <v>1948</v>
      </c>
      <c r="H73" s="3"/>
      <c r="I73" s="11">
        <f t="shared" si="41"/>
        <v>23</v>
      </c>
      <c r="J73" s="11">
        <f t="shared" si="43"/>
        <v>71</v>
      </c>
      <c r="K73" s="3">
        <f t="shared" si="42"/>
        <v>-25</v>
      </c>
      <c r="L73" s="2">
        <f t="shared" si="36"/>
        <v>1918</v>
      </c>
      <c r="N73">
        <f t="shared" si="38"/>
        <v>7</v>
      </c>
      <c r="O73">
        <f t="shared" si="37"/>
        <v>101</v>
      </c>
      <c r="P73" s="3">
        <f t="shared" si="39"/>
        <v>-55</v>
      </c>
    </row>
    <row r="74" spans="1:16" ht="13.5">
      <c r="A74">
        <f t="shared" si="28"/>
        <v>1947</v>
      </c>
      <c r="C74">
        <f t="shared" si="29"/>
        <v>-71</v>
      </c>
      <c r="D74">
        <f t="shared" si="30"/>
        <v>72</v>
      </c>
      <c r="F74" s="3">
        <f t="shared" si="31"/>
        <v>-26</v>
      </c>
      <c r="G74" s="11">
        <f t="shared" si="40"/>
        <v>1947</v>
      </c>
      <c r="H74" s="3"/>
      <c r="I74" s="11">
        <f t="shared" si="41"/>
        <v>22</v>
      </c>
      <c r="J74" s="11">
        <f t="shared" si="43"/>
        <v>72</v>
      </c>
      <c r="K74" s="3">
        <f t="shared" si="42"/>
        <v>-26</v>
      </c>
      <c r="L74" s="2">
        <f t="shared" si="36"/>
        <v>1917</v>
      </c>
      <c r="N74">
        <f t="shared" si="38"/>
        <v>6</v>
      </c>
      <c r="O74">
        <f t="shared" si="37"/>
        <v>102</v>
      </c>
      <c r="P74" s="3">
        <f t="shared" si="39"/>
        <v>-56</v>
      </c>
    </row>
    <row r="75" spans="1:16" ht="13.5">
      <c r="A75">
        <f t="shared" si="28"/>
        <v>1946</v>
      </c>
      <c r="C75">
        <f t="shared" si="29"/>
        <v>-72</v>
      </c>
      <c r="D75">
        <f t="shared" si="30"/>
        <v>73</v>
      </c>
      <c r="F75" s="3">
        <f t="shared" si="31"/>
        <v>-27</v>
      </c>
      <c r="G75" s="11">
        <f t="shared" si="40"/>
        <v>1946</v>
      </c>
      <c r="H75" s="3"/>
      <c r="I75" s="11">
        <f t="shared" si="41"/>
        <v>21</v>
      </c>
      <c r="J75" s="11">
        <f t="shared" si="43"/>
        <v>73</v>
      </c>
      <c r="K75" s="3">
        <f t="shared" si="42"/>
        <v>-27</v>
      </c>
      <c r="L75" s="2">
        <f t="shared" si="36"/>
        <v>1916</v>
      </c>
      <c r="N75">
        <f t="shared" si="38"/>
        <v>5</v>
      </c>
      <c r="O75">
        <f t="shared" si="37"/>
        <v>103</v>
      </c>
      <c r="P75" s="3">
        <f t="shared" si="39"/>
        <v>-57</v>
      </c>
    </row>
    <row r="76" spans="1:16" ht="13.5">
      <c r="A76">
        <f t="shared" si="28"/>
        <v>1945</v>
      </c>
      <c r="C76">
        <f t="shared" si="29"/>
        <v>-73</v>
      </c>
      <c r="D76">
        <f t="shared" si="30"/>
        <v>74</v>
      </c>
      <c r="F76" s="3">
        <f t="shared" si="31"/>
        <v>-28</v>
      </c>
      <c r="G76" s="11">
        <f t="shared" si="40"/>
        <v>1945</v>
      </c>
      <c r="H76" s="3"/>
      <c r="I76" s="11">
        <f t="shared" si="41"/>
        <v>20</v>
      </c>
      <c r="J76" s="11">
        <f t="shared" si="43"/>
        <v>74</v>
      </c>
      <c r="K76" s="3">
        <f t="shared" si="42"/>
        <v>-28</v>
      </c>
      <c r="L76" s="2">
        <f t="shared" si="36"/>
        <v>1915</v>
      </c>
      <c r="N76">
        <f t="shared" si="38"/>
        <v>4</v>
      </c>
      <c r="O76">
        <f t="shared" si="37"/>
        <v>104</v>
      </c>
      <c r="P76" s="3">
        <f t="shared" si="39"/>
        <v>-58</v>
      </c>
    </row>
    <row r="77" spans="1:16" ht="13.5">
      <c r="A77">
        <f t="shared" si="28"/>
        <v>1944</v>
      </c>
      <c r="C77">
        <f t="shared" si="29"/>
        <v>-74</v>
      </c>
      <c r="D77">
        <f t="shared" si="30"/>
        <v>75</v>
      </c>
      <c r="F77" s="3">
        <f t="shared" si="31"/>
        <v>-29</v>
      </c>
      <c r="G77" s="11">
        <f t="shared" si="40"/>
        <v>1944</v>
      </c>
      <c r="H77" s="3"/>
      <c r="I77" s="11">
        <f t="shared" si="41"/>
        <v>19</v>
      </c>
      <c r="J77" s="11">
        <f t="shared" si="43"/>
        <v>75</v>
      </c>
      <c r="K77" s="3">
        <f t="shared" si="42"/>
        <v>-29</v>
      </c>
      <c r="L77" s="2">
        <f t="shared" si="36"/>
        <v>1914</v>
      </c>
      <c r="N77">
        <f t="shared" si="38"/>
        <v>3</v>
      </c>
      <c r="O77">
        <f t="shared" si="37"/>
        <v>105</v>
      </c>
      <c r="P77" s="3">
        <f t="shared" si="39"/>
        <v>-59</v>
      </c>
    </row>
    <row r="78" spans="1:16" ht="13.5">
      <c r="A78">
        <f t="shared" si="28"/>
        <v>1943</v>
      </c>
      <c r="C78">
        <f t="shared" si="29"/>
        <v>-75</v>
      </c>
      <c r="D78">
        <f t="shared" si="30"/>
        <v>76</v>
      </c>
      <c r="F78" s="3">
        <f t="shared" si="31"/>
        <v>-30</v>
      </c>
      <c r="G78" s="11">
        <f t="shared" si="40"/>
        <v>1943</v>
      </c>
      <c r="H78" s="3"/>
      <c r="I78" s="11">
        <f t="shared" si="41"/>
        <v>18</v>
      </c>
      <c r="J78" s="11">
        <f t="shared" si="43"/>
        <v>76</v>
      </c>
      <c r="K78" s="3">
        <f t="shared" si="42"/>
        <v>-30</v>
      </c>
      <c r="L78" s="2">
        <f t="shared" si="36"/>
        <v>1913</v>
      </c>
      <c r="N78">
        <f t="shared" si="38"/>
        <v>2</v>
      </c>
      <c r="O78">
        <f t="shared" si="37"/>
        <v>106</v>
      </c>
      <c r="P78" s="3">
        <f t="shared" si="39"/>
        <v>-60</v>
      </c>
    </row>
    <row r="79" spans="1:16" ht="13.5">
      <c r="A79">
        <f t="shared" si="28"/>
        <v>1942</v>
      </c>
      <c r="C79">
        <f t="shared" si="29"/>
        <v>-76</v>
      </c>
      <c r="D79">
        <f t="shared" si="30"/>
        <v>77</v>
      </c>
      <c r="F79" s="3">
        <f t="shared" si="31"/>
        <v>-31</v>
      </c>
      <c r="G79" s="11">
        <f t="shared" si="40"/>
        <v>1942</v>
      </c>
      <c r="H79" s="3"/>
      <c r="I79" s="11">
        <f t="shared" si="41"/>
        <v>17</v>
      </c>
      <c r="J79" s="11">
        <f t="shared" si="43"/>
        <v>77</v>
      </c>
      <c r="K79" s="3">
        <f t="shared" si="42"/>
        <v>-31</v>
      </c>
      <c r="L79" s="2">
        <f t="shared" si="36"/>
        <v>1912</v>
      </c>
      <c r="N79">
        <f t="shared" si="38"/>
        <v>1</v>
      </c>
      <c r="O79">
        <f t="shared" si="37"/>
        <v>107</v>
      </c>
      <c r="P79" s="3">
        <f t="shared" si="39"/>
        <v>-61</v>
      </c>
    </row>
    <row r="80" spans="1:16" ht="13.5">
      <c r="A80">
        <f t="shared" si="28"/>
        <v>1941</v>
      </c>
      <c r="C80">
        <f t="shared" si="29"/>
        <v>-77</v>
      </c>
      <c r="D80">
        <f t="shared" si="30"/>
        <v>78</v>
      </c>
      <c r="F80" s="3">
        <f t="shared" si="31"/>
        <v>-32</v>
      </c>
      <c r="G80" s="11">
        <f t="shared" si="40"/>
        <v>1941</v>
      </c>
      <c r="H80" s="3"/>
      <c r="I80" s="11">
        <f t="shared" si="41"/>
        <v>16</v>
      </c>
      <c r="J80" s="11">
        <f t="shared" si="43"/>
        <v>78</v>
      </c>
      <c r="K80" s="3">
        <f t="shared" si="42"/>
        <v>-32</v>
      </c>
      <c r="L80" s="2">
        <f t="shared" si="36"/>
        <v>1911</v>
      </c>
      <c r="M80" t="s">
        <v>7</v>
      </c>
      <c r="N80">
        <v>44</v>
      </c>
      <c r="O80">
        <f t="shared" si="37"/>
        <v>108</v>
      </c>
      <c r="P80" s="3">
        <f t="shared" si="39"/>
        <v>-62</v>
      </c>
    </row>
    <row r="81" spans="1:16" ht="13.5">
      <c r="A81">
        <f t="shared" si="28"/>
        <v>1940</v>
      </c>
      <c r="C81">
        <f t="shared" si="29"/>
        <v>-78</v>
      </c>
      <c r="D81">
        <f t="shared" si="30"/>
        <v>79</v>
      </c>
      <c r="F81" s="3">
        <f t="shared" si="31"/>
        <v>-33</v>
      </c>
      <c r="G81" s="11">
        <f t="shared" si="40"/>
        <v>1940</v>
      </c>
      <c r="H81" s="3"/>
      <c r="I81" s="11">
        <f t="shared" si="41"/>
        <v>15</v>
      </c>
      <c r="J81" s="11">
        <f t="shared" si="43"/>
        <v>79</v>
      </c>
      <c r="K81" s="3">
        <f t="shared" si="42"/>
        <v>-33</v>
      </c>
      <c r="L81" s="2">
        <f t="shared" si="36"/>
        <v>1910</v>
      </c>
      <c r="N81">
        <f t="shared" si="38"/>
        <v>43</v>
      </c>
      <c r="O81">
        <f t="shared" si="37"/>
        <v>109</v>
      </c>
      <c r="P81" s="3">
        <f t="shared" si="39"/>
        <v>-63</v>
      </c>
    </row>
    <row r="82" spans="1:16" ht="13.5">
      <c r="A82">
        <f t="shared" si="28"/>
        <v>1939</v>
      </c>
      <c r="C82">
        <f t="shared" si="29"/>
        <v>-79</v>
      </c>
      <c r="D82">
        <f t="shared" si="30"/>
        <v>80</v>
      </c>
      <c r="F82" s="3">
        <f t="shared" si="31"/>
        <v>-34</v>
      </c>
      <c r="G82" s="11">
        <f t="shared" si="40"/>
        <v>1939</v>
      </c>
      <c r="H82" s="3"/>
      <c r="I82" s="11">
        <f t="shared" si="41"/>
        <v>14</v>
      </c>
      <c r="J82" s="11">
        <f t="shared" si="43"/>
        <v>80</v>
      </c>
      <c r="K82" s="3">
        <f t="shared" si="42"/>
        <v>-34</v>
      </c>
      <c r="L82" s="2">
        <f t="shared" si="36"/>
        <v>1909</v>
      </c>
      <c r="N82">
        <f t="shared" si="38"/>
        <v>42</v>
      </c>
      <c r="O82">
        <f t="shared" si="37"/>
        <v>110</v>
      </c>
      <c r="P82" s="3">
        <f t="shared" si="39"/>
        <v>-64</v>
      </c>
    </row>
    <row r="83" spans="1:16" ht="13.5">
      <c r="A83">
        <f t="shared" si="28"/>
        <v>1938</v>
      </c>
      <c r="C83">
        <f t="shared" si="29"/>
        <v>-80</v>
      </c>
      <c r="D83">
        <f t="shared" si="30"/>
        <v>81</v>
      </c>
      <c r="F83" s="3">
        <f t="shared" si="31"/>
        <v>-35</v>
      </c>
      <c r="G83" s="11">
        <f t="shared" si="40"/>
        <v>1938</v>
      </c>
      <c r="H83" s="3"/>
      <c r="I83" s="11">
        <f t="shared" si="41"/>
        <v>13</v>
      </c>
      <c r="J83" s="11">
        <f t="shared" si="43"/>
        <v>81</v>
      </c>
      <c r="K83" s="3">
        <f t="shared" si="42"/>
        <v>-35</v>
      </c>
      <c r="L83" s="2">
        <f t="shared" si="36"/>
        <v>1908</v>
      </c>
      <c r="N83">
        <f t="shared" si="38"/>
        <v>41</v>
      </c>
      <c r="O83">
        <f t="shared" si="37"/>
        <v>111</v>
      </c>
      <c r="P83" s="3">
        <f t="shared" si="39"/>
        <v>-65</v>
      </c>
    </row>
    <row r="84" spans="1:16" ht="13.5">
      <c r="A84">
        <f t="shared" si="28"/>
        <v>1937</v>
      </c>
      <c r="C84">
        <f t="shared" si="29"/>
        <v>-81</v>
      </c>
      <c r="D84">
        <f t="shared" si="30"/>
        <v>82</v>
      </c>
      <c r="F84" s="3">
        <f t="shared" si="31"/>
        <v>-36</v>
      </c>
      <c r="G84" s="11">
        <f t="shared" si="40"/>
        <v>1937</v>
      </c>
      <c r="H84" s="3"/>
      <c r="I84" s="11">
        <f t="shared" si="41"/>
        <v>12</v>
      </c>
      <c r="J84" s="11">
        <f t="shared" si="43"/>
        <v>82</v>
      </c>
      <c r="K84" s="3">
        <f t="shared" si="42"/>
        <v>-36</v>
      </c>
      <c r="L84" s="2">
        <f t="shared" si="36"/>
        <v>1907</v>
      </c>
      <c r="N84">
        <f t="shared" si="38"/>
        <v>40</v>
      </c>
      <c r="O84">
        <f t="shared" si="37"/>
        <v>112</v>
      </c>
      <c r="P84" s="3">
        <f t="shared" si="39"/>
        <v>-66</v>
      </c>
    </row>
    <row r="85" spans="1:16" ht="13.5">
      <c r="A85">
        <f t="shared" si="28"/>
        <v>1936</v>
      </c>
      <c r="C85">
        <f t="shared" si="29"/>
        <v>-82</v>
      </c>
      <c r="D85">
        <f t="shared" si="30"/>
        <v>83</v>
      </c>
      <c r="F85" s="3">
        <f t="shared" si="31"/>
        <v>-37</v>
      </c>
      <c r="G85" s="11">
        <f t="shared" si="40"/>
        <v>1936</v>
      </c>
      <c r="H85" s="3"/>
      <c r="I85" s="11">
        <f t="shared" si="41"/>
        <v>11</v>
      </c>
      <c r="J85" s="11">
        <f t="shared" si="43"/>
        <v>83</v>
      </c>
      <c r="K85" s="3">
        <f t="shared" si="42"/>
        <v>-37</v>
      </c>
      <c r="L85" s="2">
        <f t="shared" si="36"/>
        <v>1906</v>
      </c>
      <c r="N85">
        <f t="shared" si="38"/>
        <v>39</v>
      </c>
      <c r="O85">
        <f t="shared" si="37"/>
        <v>113</v>
      </c>
      <c r="P85" s="3">
        <f t="shared" si="39"/>
        <v>-67</v>
      </c>
    </row>
    <row r="86" spans="1:16" ht="13.5">
      <c r="A86">
        <f t="shared" si="28"/>
        <v>1935</v>
      </c>
      <c r="C86">
        <f t="shared" si="29"/>
        <v>-83</v>
      </c>
      <c r="D86">
        <f t="shared" si="30"/>
        <v>84</v>
      </c>
      <c r="F86" s="3">
        <f t="shared" si="31"/>
        <v>-38</v>
      </c>
      <c r="G86" s="11">
        <f t="shared" si="40"/>
        <v>1935</v>
      </c>
      <c r="H86" s="3"/>
      <c r="I86" s="11">
        <f t="shared" si="41"/>
        <v>10</v>
      </c>
      <c r="J86" s="11">
        <f t="shared" si="43"/>
        <v>84</v>
      </c>
      <c r="K86" s="3">
        <f t="shared" si="42"/>
        <v>-38</v>
      </c>
      <c r="L86" s="2">
        <f t="shared" si="36"/>
        <v>1905</v>
      </c>
      <c r="N86">
        <f t="shared" si="38"/>
        <v>38</v>
      </c>
      <c r="O86">
        <f t="shared" si="37"/>
        <v>114</v>
      </c>
      <c r="P86" s="3">
        <f t="shared" si="39"/>
        <v>-68</v>
      </c>
    </row>
    <row r="87" spans="1:16" ht="13.5">
      <c r="A87">
        <f t="shared" si="28"/>
        <v>1934</v>
      </c>
      <c r="C87">
        <f t="shared" si="29"/>
        <v>-84</v>
      </c>
      <c r="D87">
        <f t="shared" si="30"/>
        <v>85</v>
      </c>
      <c r="F87" s="3">
        <f t="shared" si="31"/>
        <v>-39</v>
      </c>
      <c r="G87" s="11">
        <f t="shared" si="40"/>
        <v>1934</v>
      </c>
      <c r="H87" s="3"/>
      <c r="I87" s="11">
        <f t="shared" si="41"/>
        <v>9</v>
      </c>
      <c r="J87" s="11">
        <f t="shared" si="43"/>
        <v>85</v>
      </c>
      <c r="K87" s="3">
        <f t="shared" si="42"/>
        <v>-39</v>
      </c>
      <c r="L87" s="2">
        <f t="shared" si="36"/>
        <v>1904</v>
      </c>
      <c r="N87">
        <f t="shared" si="38"/>
        <v>37</v>
      </c>
      <c r="O87">
        <f t="shared" si="37"/>
        <v>115</v>
      </c>
      <c r="P87" s="3">
        <f t="shared" si="39"/>
        <v>-69</v>
      </c>
    </row>
    <row r="88" spans="1:16" ht="13.5">
      <c r="A88">
        <f t="shared" si="28"/>
        <v>1933</v>
      </c>
      <c r="C88">
        <f t="shared" si="29"/>
        <v>-85</v>
      </c>
      <c r="D88">
        <f t="shared" si="30"/>
        <v>86</v>
      </c>
      <c r="F88" s="3">
        <f t="shared" si="31"/>
        <v>-40</v>
      </c>
      <c r="G88" s="11">
        <f t="shared" si="40"/>
        <v>1933</v>
      </c>
      <c r="H88" s="3"/>
      <c r="I88" s="11">
        <f t="shared" si="41"/>
        <v>8</v>
      </c>
      <c r="J88" s="11">
        <f t="shared" si="43"/>
        <v>86</v>
      </c>
      <c r="K88" s="3">
        <f t="shared" si="42"/>
        <v>-40</v>
      </c>
      <c r="L88" s="2">
        <f t="shared" si="36"/>
        <v>1903</v>
      </c>
      <c r="N88">
        <f>N87-1</f>
        <v>36</v>
      </c>
      <c r="O88">
        <f t="shared" si="37"/>
        <v>116</v>
      </c>
      <c r="P88" s="3">
        <f t="shared" si="39"/>
        <v>-70</v>
      </c>
    </row>
  </sheetData>
  <sheetProtection/>
  <mergeCells count="1">
    <mergeCell ref="R60:AE6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1" width="16.75390625" style="0" bestFit="1" customWidth="1"/>
    <col min="2" max="2" width="9.25390625" style="0" bestFit="1" customWidth="1"/>
    <col min="3" max="3" width="13.125" style="0" bestFit="1" customWidth="1"/>
    <col min="4" max="4" width="12.875" style="0" bestFit="1" customWidth="1"/>
  </cols>
  <sheetData>
    <row r="1" spans="1:4" ht="18.75">
      <c r="A1" s="5" t="s">
        <v>14</v>
      </c>
      <c r="B1" s="5" t="s">
        <v>15</v>
      </c>
      <c r="C1" s="5" t="s">
        <v>10</v>
      </c>
      <c r="D1" s="5" t="s">
        <v>11</v>
      </c>
    </row>
    <row r="2" spans="1:4" ht="18.75">
      <c r="A2" s="5" t="s">
        <v>12</v>
      </c>
      <c r="B2" s="5"/>
      <c r="C2" s="5">
        <f>B2*0.9-D2</f>
        <v>0</v>
      </c>
      <c r="D2" s="5"/>
    </row>
    <row r="3" spans="1:4" ht="18.75">
      <c r="A3" s="4"/>
      <c r="B3" s="4"/>
      <c r="C3" s="4"/>
      <c r="D3" s="4"/>
    </row>
    <row r="4" spans="1:4" ht="18.75">
      <c r="A4" s="6" t="s">
        <v>14</v>
      </c>
      <c r="B4" s="6" t="s">
        <v>15</v>
      </c>
      <c r="C4" s="6" t="s">
        <v>10</v>
      </c>
      <c r="D4" s="6" t="s">
        <v>11</v>
      </c>
    </row>
    <row r="5" spans="1:4" ht="18.75">
      <c r="A5" s="6" t="s">
        <v>13</v>
      </c>
      <c r="B5" s="6"/>
      <c r="C5" s="6"/>
      <c r="D5" s="6">
        <f>B5*0.9-C5</f>
        <v>0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英保</dc:creator>
  <cp:keywords/>
  <dc:description/>
  <cp:lastModifiedBy>sakura02</cp:lastModifiedBy>
  <cp:lastPrinted>2008-01-07T07:15:23Z</cp:lastPrinted>
  <dcterms:created xsi:type="dcterms:W3CDTF">2002-08-12T17:25:22Z</dcterms:created>
  <dcterms:modified xsi:type="dcterms:W3CDTF">2019-06-08T07:56:10Z</dcterms:modified>
  <cp:category/>
  <cp:version/>
  <cp:contentType/>
  <cp:contentStatus/>
</cp:coreProperties>
</file>